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aprentas.sharepoint.com/sites/SchweizerischeArbeitsgruppezurUmsetzungderHKOindenBerufsfach/Freigegebene Dokumente/Schullehrpläne/Fachrichtung Chemie/"/>
    </mc:Choice>
  </mc:AlternateContent>
  <xr:revisionPtr revIDLastSave="14" documentId="13_ncr:1_{28F18CD2-32F4-EB46-AF19-BDD237F07DE4}" xr6:coauthVersionLast="47" xr6:coauthVersionMax="47" xr10:uidLastSave="{7D19D77B-9563-42C6-9853-48EB9AE7A432}"/>
  <bookViews>
    <workbookView xWindow="-98" yWindow="-98" windowWidth="20715" windowHeight="13276" tabRatio="689" xr2:uid="{00000000-000D-0000-FFFF-FFFF00000000}"/>
  </bookViews>
  <sheets>
    <sheet name="Themenblock SLP FR Chemie" sheetId="9" r:id="rId1"/>
    <sheet name="Tabelle 5. und 6. Semester" sheetId="1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" i="11" l="1"/>
  <c r="J50" i="11"/>
  <c r="J51" i="11"/>
  <c r="J52" i="11"/>
  <c r="J53" i="11"/>
  <c r="J54" i="11"/>
  <c r="J48" i="11"/>
  <c r="J39" i="11"/>
  <c r="C40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11" i="11"/>
  <c r="J55" i="11" l="1"/>
  <c r="J4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tc={5CEA237D-D2A5-6F4F-80BA-09478BBAE2DE}</author>
    <author>tc={1C8E517D-9196-4548-B48F-CECAA7541C87}</author>
    <author>tc={1B12467B-160C-BB4C-8CC1-8B5CA358B758}</author>
    <author>tc={4005A84B-F835-9247-BC3C-5F6F10EAB01E}</author>
    <author>Brumec Marko</author>
  </authors>
  <commentList>
    <comment ref="F59" authorId="0" shapeId="0" xr:uid="{5CEA237D-D2A5-6F4F-80BA-09478BBAE2DE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LOK: a.1 auf G3 ändern
</t>
      </text>
    </comment>
    <comment ref="G59" authorId="1" shapeId="0" xr:uid="{1C8E517D-9196-4548-B48F-CECAA7541C87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LOK: a.1 auf G3 ändern
</t>
      </text>
    </comment>
    <comment ref="F66" authorId="2" shapeId="0" xr:uid="{1B12467B-160C-BB4C-8CC1-8B5CA358B758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LOK: a.1 auf G3 ändern
</t>
      </text>
    </comment>
    <comment ref="G66" authorId="3" shapeId="0" xr:uid="{4005A84B-F835-9247-BC3C-5F6F10EAB01E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LOK: a.1 auf G3 ändern
</t>
      </text>
    </comment>
    <comment ref="C78" authorId="4" shapeId="0" xr:uid="{95054AB5-4E01-4F45-B27A-5AE7C33AAD48}">
      <text>
        <r>
          <rPr>
            <b/>
            <sz val="9"/>
            <color rgb="FF000000"/>
            <rFont val="Segoe UI"/>
            <family val="2"/>
            <charset val="1"/>
          </rPr>
          <t>Brumec Marko: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Auf LOK ergänzen: a.2, V</t>
        </r>
      </text>
    </comment>
    <comment ref="K78" authorId="4" shapeId="0" xr:uid="{4B9B9F29-C9A3-4718-9F09-2199FB9F2895}">
      <text>
        <r>
          <rPr>
            <b/>
            <sz val="9"/>
            <color rgb="FF000000"/>
            <rFont val="Segoe UI"/>
            <family val="2"/>
            <charset val="1"/>
          </rPr>
          <t>Brumec Marko: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Auf LOK ergänzen: a.1, V</t>
        </r>
      </text>
    </comment>
    <comment ref="C85" authorId="4" shapeId="0" xr:uid="{06C07F95-5F78-4761-973A-A19B26D8F293}">
      <text>
        <r>
          <rPr>
            <b/>
            <sz val="9"/>
            <color rgb="FF000000"/>
            <rFont val="Segoe UI"/>
            <family val="2"/>
            <charset val="1"/>
          </rPr>
          <t>Brumec Marko: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Auf LOK ergänzen: a.1, V, a.2, V
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e.1, G2</t>
        </r>
      </text>
    </comment>
    <comment ref="K85" authorId="4" shapeId="0" xr:uid="{81DBDD5F-91B9-4708-B7C9-0EDB507D2BBF}">
      <text>
        <r>
          <rPr>
            <b/>
            <sz val="9"/>
            <color rgb="FF000000"/>
            <rFont val="Segoe UI"/>
            <family val="2"/>
            <charset val="1"/>
          </rPr>
          <t>Brumec Marko: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Auf LOK ergänzen: a.1, V</t>
        </r>
      </text>
    </comment>
  </commentList>
</comments>
</file>

<file path=xl/sharedStrings.xml><?xml version="1.0" encoding="utf-8"?>
<sst xmlns="http://schemas.openxmlformats.org/spreadsheetml/2006/main" count="793" uniqueCount="298">
  <si>
    <t>Möglicher Schullehrplan BFS (Laborant/-in Fachrichtung Chemie) </t>
  </si>
  <si>
    <t>Zeugnisnote 1:</t>
  </si>
  <si>
    <t>HKB: a (Planen/Vorbereiten), e (Aufbereiten), f(Anpassen/Entwickeln), g (Organisieren)</t>
  </si>
  <si>
    <t>50% Lektionen</t>
  </si>
  <si>
    <t>Zeugnisnote 2:</t>
  </si>
  <si>
    <t>HKB: b (Durchführen)</t>
  </si>
  <si>
    <t>1. Semester</t>
  </si>
  <si>
    <r>
      <t>1. Lektion</t>
    </r>
    <r>
      <rPr>
        <sz val="10.5"/>
        <rFont val="Calibri"/>
        <family val="2"/>
      </rPr>
      <t> </t>
    </r>
  </si>
  <si>
    <r>
      <t>2. Lektion</t>
    </r>
    <r>
      <rPr>
        <sz val="10.5"/>
        <rFont val="Calibri"/>
        <family val="2"/>
      </rPr>
      <t> </t>
    </r>
  </si>
  <si>
    <r>
      <t>3. Lektion</t>
    </r>
    <r>
      <rPr>
        <sz val="10.5"/>
        <rFont val="Calibri"/>
        <family val="2"/>
      </rPr>
      <t> </t>
    </r>
  </si>
  <si>
    <r>
      <t>4. Lektion</t>
    </r>
    <r>
      <rPr>
        <sz val="10.5"/>
        <rFont val="Calibri"/>
        <family val="2"/>
      </rPr>
      <t> </t>
    </r>
  </si>
  <si>
    <r>
      <t>5. Lektion</t>
    </r>
    <r>
      <rPr>
        <sz val="10.5"/>
        <rFont val="Calibri"/>
        <family val="2"/>
      </rPr>
      <t> </t>
    </r>
  </si>
  <si>
    <r>
      <t>6. Lektion</t>
    </r>
    <r>
      <rPr>
        <sz val="10.5"/>
        <rFont val="Calibri"/>
        <family val="2"/>
      </rPr>
      <t> </t>
    </r>
  </si>
  <si>
    <r>
      <t>7. Lektion</t>
    </r>
    <r>
      <rPr>
        <sz val="10.5"/>
        <rFont val="Calibri"/>
        <family val="2"/>
      </rPr>
      <t> </t>
    </r>
  </si>
  <si>
    <r>
      <t>8. Lektion</t>
    </r>
    <r>
      <rPr>
        <sz val="10.5"/>
        <rFont val="Calibri"/>
        <family val="2"/>
      </rPr>
      <t> </t>
    </r>
  </si>
  <si>
    <t>9. Lektion </t>
  </si>
  <si>
    <t>Thema</t>
  </si>
  <si>
    <t>Berechnungen für die Versuchsdurchführung</t>
  </si>
  <si>
    <t>Energie eine wichtige Laborgrösse</t>
  </si>
  <si>
    <t>Englischer Sprachaufbau und 
berufliche Anwendung</t>
  </si>
  <si>
    <t>Ordnungssysteme Materie, Dispersion</t>
  </si>
  <si>
    <t>Atomare Ordnungen</t>
  </si>
  <si>
    <t>Chemisch physikalische Eigenschaften</t>
  </si>
  <si>
    <t>Biologische Systeme im Labor</t>
  </si>
  <si>
    <t>10 Wochen</t>
  </si>
  <si>
    <t>Themenblock</t>
  </si>
  <si>
    <r>
      <t>1.1 </t>
    </r>
    <r>
      <rPr>
        <sz val="9"/>
        <color rgb="FF000000"/>
        <rFont val="Calibri"/>
        <family val="2"/>
      </rPr>
      <t> </t>
    </r>
  </si>
  <si>
    <r>
      <t>1.3 </t>
    </r>
    <r>
      <rPr>
        <sz val="9"/>
        <color rgb="FF000000"/>
        <rFont val="Calibri"/>
        <family val="2"/>
      </rPr>
      <t> </t>
    </r>
  </si>
  <si>
    <r>
      <t>1.5 </t>
    </r>
    <r>
      <rPr>
        <sz val="9"/>
        <color rgb="FF000000"/>
        <rFont val="Calibri"/>
        <family val="2"/>
      </rPr>
      <t> </t>
    </r>
  </si>
  <si>
    <r>
      <t>1.7</t>
    </r>
    <r>
      <rPr>
        <sz val="9"/>
        <rFont val="Calibri"/>
        <family val="2"/>
      </rPr>
      <t>  </t>
    </r>
  </si>
  <si>
    <r>
      <t>1.9 </t>
    </r>
    <r>
      <rPr>
        <sz val="9"/>
        <color rgb="FF000000"/>
        <rFont val="Calibri"/>
        <family val="2"/>
      </rPr>
      <t> </t>
    </r>
  </si>
  <si>
    <r>
      <t>1.11</t>
    </r>
    <r>
      <rPr>
        <sz val="9"/>
        <color rgb="FF000000"/>
        <rFont val="Calibri"/>
        <family val="2"/>
      </rPr>
      <t>  </t>
    </r>
  </si>
  <si>
    <r>
      <t>1.13</t>
    </r>
    <r>
      <rPr>
        <sz val="9"/>
        <color rgb="FF000000"/>
        <rFont val="Calibri"/>
        <family val="2"/>
      </rPr>
      <t>  </t>
    </r>
  </si>
  <si>
    <r>
      <t>1.15</t>
    </r>
    <r>
      <rPr>
        <sz val="9"/>
        <color rgb="FF000000"/>
        <rFont val="Calibri"/>
        <family val="2"/>
      </rPr>
      <t>  </t>
    </r>
  </si>
  <si>
    <t>Schlüsselbegriffe</t>
  </si>
  <si>
    <t>Molmasse, Stoffmenge, Massenanteil, Massenkonzentration, Stoffmengenanteil</t>
  </si>
  <si>
    <t>Dreisatz, Potenzen, SI-System, Einheiten umrechnen,  </t>
  </si>
  <si>
    <t>Energie, Wärme, Temperatur, Lösungsprozess, Diffusion, Kinetisches Modell</t>
  </si>
  <si>
    <t>Sprachaufbau, Versuchsdurchführung, Informationsquellen, Versuchsablauf, Arbeitsanweisungen</t>
  </si>
  <si>
    <t>Dispersionen, Stoffklassen, Mischen, Trennen, Ordnen nach Sicherheitskriterien, Säure Base Lsm Exp  Gase</t>
  </si>
  <si>
    <t xml:space="preserve">Atomare Ordnung Eigenschaften Elemente / Metalle, Nichtmetalle / Verläufe / Bohrsches Atommodell </t>
  </si>
  <si>
    <t>OC Ordnungsysteme Gerüststrukturen, Vielfalt, Bindungsarten, Formelschreibweisen, Isomerien, Summenformeln</t>
  </si>
  <si>
    <t>OC Strukturen Namen: wichtige Funkt. Gruppen, Substanzklassen, IUPAC  </t>
  </si>
  <si>
    <t>Biologische Systeme und Grundprinzipien, Systematik und Evolution I, Versuchs- und Messmethoden, Ökologische und ethische Aspekte, Schutzausrüstung</t>
  </si>
  <si>
    <t>HK / LOK</t>
  </si>
  <si>
    <t>a.2 / G1</t>
  </si>
  <si>
    <t>a.2 / G1</t>
  </si>
  <si>
    <t>b.1 / G1</t>
  </si>
  <si>
    <t>a.1, a.2, a.4 / G1, G1, G</t>
  </si>
  <si>
    <t>b.1, b.3 / G1, G1</t>
  </si>
  <si>
    <t>a.1, a.2, a.4 / G1, G1, G</t>
  </si>
  <si>
    <t>Leistungsziele BFS</t>
  </si>
  <si>
    <t>a.2.3</t>
  </si>
  <si>
    <t>b.1.5, b.1.6, b.1.7</t>
  </si>
  <si>
    <t>a.1.4, a.1.5, a.1.6, a.2.4, a.4.1, a.4.4</t>
  </si>
  <si>
    <t>b.1.1, b.1.2, b.1.5, b.1.6, b.3.5</t>
  </si>
  <si>
    <t>b.1.2, b.1.5, b.1.9, b.3.5</t>
  </si>
  <si>
    <t>a.1.1, a.1.2, a.2.2, a.4.1, a.4.2, a.4.3, a.4.6</t>
  </si>
  <si>
    <t>Lehrplan</t>
  </si>
  <si>
    <t>Energiebilanzen</t>
  </si>
  <si>
    <r>
      <t>1.2</t>
    </r>
    <r>
      <rPr>
        <sz val="9"/>
        <color rgb="FF000000"/>
        <rFont val="Calibri"/>
        <family val="2"/>
      </rPr>
      <t>  </t>
    </r>
  </si>
  <si>
    <r>
      <t>1.4</t>
    </r>
    <r>
      <rPr>
        <sz val="9"/>
        <color rgb="FF000000"/>
        <rFont val="Calibri"/>
        <family val="2"/>
      </rPr>
      <t> </t>
    </r>
  </si>
  <si>
    <r>
      <t>1.6</t>
    </r>
    <r>
      <rPr>
        <sz val="9"/>
        <color rgb="FF000000"/>
        <rFont val="Calibri"/>
        <family val="2"/>
      </rPr>
      <t> </t>
    </r>
  </si>
  <si>
    <r>
      <t>1.10</t>
    </r>
    <r>
      <rPr>
        <sz val="9"/>
        <color rgb="FF000000"/>
        <rFont val="Calibri"/>
        <family val="2"/>
      </rPr>
      <t>  </t>
    </r>
  </si>
  <si>
    <r>
      <t>1.12</t>
    </r>
    <r>
      <rPr>
        <sz val="9"/>
        <color rgb="FF000000"/>
        <rFont val="Calibri"/>
        <family val="2"/>
      </rPr>
      <t>  </t>
    </r>
  </si>
  <si>
    <r>
      <t>1.14</t>
    </r>
    <r>
      <rPr>
        <sz val="9"/>
        <color rgb="FF000000"/>
        <rFont val="Calibri"/>
        <family val="2"/>
      </rPr>
      <t>  </t>
    </r>
  </si>
  <si>
    <r>
      <t>1.16</t>
    </r>
    <r>
      <rPr>
        <b/>
        <sz val="9"/>
        <rFont val="Calibri"/>
        <family val="2"/>
      </rPr>
      <t>  </t>
    </r>
  </si>
  <si>
    <t>Löslichkeit, Stoffmengenkonzentration, 
Stoffmengenanteil, Massenkonzentration</t>
  </si>
  <si>
    <t>NEU mittels Excel: 
Einführung EXCEL mit Berechungen für die Versuchsdurchführung.</t>
  </si>
  <si>
    <t>Aggregatszustandsänderung, Energiebilanz, Mischungstemperatur, Heizen, Kühlen</t>
  </si>
  <si>
    <t>Vom Atom zur Verbindung: Elementreaktionen Oktett, Ionen, Reaktionsgleichungen</t>
  </si>
  <si>
    <t>Bindungsarten, ZMK, Dipol, VdW, H-Brücken, Adhäsion, Kohäsion (keine zu abstrakten anorganischen Verbindungen)</t>
  </si>
  <si>
    <t>OC Struktur Bindungsarten, Eigenschaften, Sicherheit  </t>
  </si>
  <si>
    <t xml:space="preserve">Abschätzen von Löslichkeiten, DC Laufstrecke,  Smp Sdp, </t>
  </si>
  <si>
    <t>Biologische Systeme und Grundprinzipien, Zellbiologie I, Versuchs- und Messmethoden, Ökologische und ethische Aspekte, Schutzausrüstung</t>
  </si>
  <si>
    <t>a.1, a.2 / G1, G1</t>
  </si>
  <si>
    <t>a.1, a.2 / G1, G1</t>
  </si>
  <si>
    <t>b.1, b.3 / G1, G1</t>
  </si>
  <si>
    <t>a.1.7, a.2.3, a.2.6</t>
  </si>
  <si>
    <t>a.1.5, a.1.6, a.1.9, a.2.1, a.2.4, a.2.5</t>
  </si>
  <si>
    <t>Kompetenzen welche über mehrer Themenblöcke, (ev. Projektwochen/-tag) hinweg erarbeitet werden. (Fördern der vier Dimensionen der HKO: Fachkompetenz, Methodenkompetenz, Sozialkompetenz, Selbstkompetenz); lernendenzentriertes und selbstgesteuertes Lernen</t>
  </si>
  <si>
    <r>
      <rPr>
        <b/>
        <sz val="12"/>
        <color theme="9"/>
        <rFont val="Calibri"/>
        <family val="2"/>
      </rPr>
      <t>a.1 / G1; a.1.3,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9"/>
        <rFont val="Calibri"/>
        <family val="2"/>
      </rPr>
      <t xml:space="preserve">a.1.7, a.1.9 </t>
    </r>
  </si>
  <si>
    <t>a.2 / G1; a.2.2</t>
  </si>
  <si>
    <t>2. Semester</t>
  </si>
  <si>
    <t>Geräte Aufbau und Messprinzipien</t>
  </si>
  <si>
    <t>Austausch von Elektronen Redoxreaktionen</t>
  </si>
  <si>
    <t>Reaktivität kontollieren</t>
  </si>
  <si>
    <t>Eigenschaften und Reaktivität der Stoffklassen</t>
  </si>
  <si>
    <t>Stöchiometrie</t>
  </si>
  <si>
    <t xml:space="preserve">NEU mittels Excel: 
Datenauswertung, Statistik I </t>
  </si>
  <si>
    <t>Druck, Gasgleichung, Dampf Dampfdruck, Vakuum, Vakuumpumpe, Sicherheit,  Destillation I</t>
  </si>
  <si>
    <t>Sprachaufbau, Versuchsdurchführung, Informationsquellen, Versuchsablauf</t>
  </si>
  <si>
    <t>Definition, Oxzahlen, vervollständigen  Reaktionen</t>
  </si>
  <si>
    <t>Reaktionslehre I Katalysator, Einflussgrössen, Energieminimum und Entropiemax Motoren der chem Reaktionen</t>
  </si>
  <si>
    <t xml:space="preserve">Alkane Verbrennung, Radikalische Substitution, Elektrophile Addition, </t>
  </si>
  <si>
    <t>Alkane Alkene Alkine  Eigenschaften  IUPAC  nicht zuviele technologische Prozesse!</t>
  </si>
  <si>
    <t>Biologische Systeme und Grundprinzipien, Zellbiologie, Genetik, Versuchs- und Messmethoden, Ökoklogische und ethische Aspekte</t>
  </si>
  <si>
    <t>a.2, e.1.3 / G2, G1</t>
  </si>
  <si>
    <t>a.1, a.2, e.1 / G2, G2, G1</t>
  </si>
  <si>
    <t>b.1, b.3 / G2, G2</t>
  </si>
  <si>
    <t>a.1, a.2 / G2, G2</t>
  </si>
  <si>
    <t>a.2 / G2</t>
  </si>
  <si>
    <t>b.1, b.3 / G2, G2</t>
  </si>
  <si>
    <t>a.2.3, e.1.3</t>
  </si>
  <si>
    <t>a.1.7, a.2.3, e.1.2, e.1.3, e.1.4</t>
  </si>
  <si>
    <t>b.1.2, b.1.4, b.1.5, b.1.9, b.3.5</t>
  </si>
  <si>
    <t>a.1.4, a.1.5, a.1.6, a.2.4</t>
  </si>
  <si>
    <t>a.2.1, a.2.3</t>
  </si>
  <si>
    <t>a.1.1, a.1.2, a.2.2</t>
  </si>
  <si>
    <t>Austausch von Protonen Protolysereaktionen</t>
  </si>
  <si>
    <t>Reaktivität kontrollieren</t>
  </si>
  <si>
    <t>Massanalyse (Säure Basen, Redox)</t>
  </si>
  <si>
    <t>Mischung und Verdünnung, Grössengleichungen</t>
  </si>
  <si>
    <t>Spektroskopie I incl Rechnungen  Optik Grundlagen</t>
  </si>
  <si>
    <t>Def. Säure Basen, Ausgleich Reaktionen, einfache pH Rechnungen, Ampholyte</t>
  </si>
  <si>
    <t xml:space="preserve">Reaktionslehre II 
Le Chatelier 
ohne Gibbs/Delta H Berechnungen </t>
  </si>
  <si>
    <t>O-Verbindungen, Alkohol, Ether</t>
  </si>
  <si>
    <t>Phenole</t>
  </si>
  <si>
    <t>Biologische Systeme und Grundprinzipien, Genetik, Versuchs- und Messmethoden, Ökoklogische und ethische Aspekte</t>
  </si>
  <si>
    <t>a.2, e.1 / G2, G1</t>
  </si>
  <si>
    <t>b.1.3, b.1.4, b.3.1, b.3.2, b.3.3</t>
  </si>
  <si>
    <t xml:space="preserve">a.1 / G1; a.1.3, a.1.7, a.1.9 </t>
  </si>
  <si>
    <t>3. Semester</t>
  </si>
  <si>
    <r>
      <t>9. Lektion</t>
    </r>
    <r>
      <rPr>
        <sz val="10.5"/>
        <rFont val="Calibri"/>
        <family val="2"/>
      </rPr>
      <t> </t>
    </r>
  </si>
  <si>
    <t>Berechnungen für die Versuchsdurchführung 
und Aufbereiten von Daten</t>
  </si>
  <si>
    <t>Atomare Modelle</t>
  </si>
  <si>
    <t>Vertiefung der Themen 1. Lehrjahr, Chromatographie</t>
  </si>
  <si>
    <t>Elektrik I, Sensorik</t>
  </si>
  <si>
    <t xml:space="preserve">Chromatographie I  Stoffaustausch an Grenzflächen, Diffusion, GC, HPLC, </t>
  </si>
  <si>
    <t xml:space="preserve">Sprachaufbau, Versuchsdurchführung, Informationsquellen, Versuchablauf, Ergebnisse </t>
  </si>
  <si>
    <t>Orbital Hybridisierung  Ethan, Ethen, Ethin, Benzen</t>
  </si>
  <si>
    <t xml:space="preserve">Aromaten </t>
  </si>
  <si>
    <t xml:space="preserve">RX  Verbindungen </t>
  </si>
  <si>
    <t>Biologische Systeme und Grundprinzipien, Genetik, Molekularbiologie, Versuchs- und Messmethoden, Laborressourcen, Massnahmen ableiten</t>
  </si>
  <si>
    <t>a.2, e.2 / G3, G1</t>
  </si>
  <si>
    <t>b.1 / G3</t>
  </si>
  <si>
    <t>b.1, b.3, b.5 / G3, G3, G</t>
  </si>
  <si>
    <t>a.1, a.2. e.2 / G3, G3, G1</t>
  </si>
  <si>
    <t>b.1, b.3 / G3, G3</t>
  </si>
  <si>
    <t>a.1, a.2, a.3, e.4 / G3, G3, G, G1</t>
  </si>
  <si>
    <t>a.2.3, e.2.1</t>
  </si>
  <si>
    <t>b.1.3, b.1.4, b.1.7</t>
  </si>
  <si>
    <t>b.1.3, b.1.4, b.3.1, b.3.2, b.3.3, b.5.3, b.5.4</t>
  </si>
  <si>
    <t>a.1.4, a.1.5, a.1.6, a.2.4, e.2.2</t>
  </si>
  <si>
    <t>a.1.1, a.1.2, a.2.2, a.3.1, a.3.2, e.4.2</t>
  </si>
  <si>
    <t>Labororganisation und Sicherheit</t>
  </si>
  <si>
    <t>Vertiefung der Themen 1. Lehrjahr, Spektroskopie</t>
  </si>
  <si>
    <t>Grundlagen NMR  incl. Anwendungen</t>
  </si>
  <si>
    <t>Spektroskopie II  incl. Berechnungen</t>
  </si>
  <si>
    <t>Hygienetechniken, Reinigung/Desinfektion, Persönliche und technische Sicherheitsmassnahmen, Entsorgungskonzepte</t>
  </si>
  <si>
    <t xml:space="preserve">Carbonylverbindungen </t>
  </si>
  <si>
    <t>Carbonsäuren</t>
  </si>
  <si>
    <t>b.1, b.5 / G3, G</t>
  </si>
  <si>
    <t>g.2, g.3 / G, G</t>
  </si>
  <si>
    <t>b.1.3, b.1.4, b.5.1, b.5.2</t>
  </si>
  <si>
    <t>g.2.1, g.2.2, g.2.3, g.3.1, g.3.2, g.3.3</t>
  </si>
  <si>
    <t>b.4 / G; b.4.2, b.4.4</t>
  </si>
  <si>
    <t>4. Semester</t>
  </si>
  <si>
    <t>Berechungen mit Gasen inkl. Stöchiometrie</t>
  </si>
  <si>
    <t>Massanalyse inkl. Mehrsprungtitrationen, Rücktitrationen  incl. Rechnen</t>
  </si>
  <si>
    <t xml:space="preserve">Massenspektrometer, NMR  </t>
  </si>
  <si>
    <t xml:space="preserve">Sprachaufbau, Ergebnisse, Erkenntnisse, Verbesserungen, Arbeitsanweisungen </t>
  </si>
  <si>
    <t xml:space="preserve">Reaktionsgleichungen   Galvanische Zellen  Angewandt - Batterien - Sensorik
</t>
  </si>
  <si>
    <t>Carbonsäuren Derivate</t>
  </si>
  <si>
    <t>N-Verbindungen I</t>
  </si>
  <si>
    <t>Biologische Systeme und Grundprinzipien, Molekularbiologie, 
SOP, Arbeitsabläufe</t>
  </si>
  <si>
    <t>a.2 / V</t>
  </si>
  <si>
    <t>b.1, b.5 / V, V</t>
  </si>
  <si>
    <t>b.1 / V</t>
  </si>
  <si>
    <t>a.4, e.2, e.3, f.1, f.2 / 
V, G2, G, G, G</t>
  </si>
  <si>
    <t>b.1, b.3 / V, V</t>
  </si>
  <si>
    <t>a.1, f.2 / V, G</t>
  </si>
  <si>
    <t>b.1.4</t>
  </si>
  <si>
    <t>a.4.4, e.2.2, e.3.2, f.1.3, f.2.1, f.2.2</t>
  </si>
  <si>
    <t>a.1.1, a.1.2, f.2.1, f.2.2</t>
  </si>
  <si>
    <t xml:space="preserve">Lehrplan </t>
  </si>
  <si>
    <t>NEU: Datenbanken, Datensicherheit,  Datenauswertung, Statistik 2</t>
  </si>
  <si>
    <t>Methoden Probenahme, Fehlererkennung, Messwertqualität NEU</t>
  </si>
  <si>
    <t>Chromatographie II inkl. Rechnen</t>
  </si>
  <si>
    <t>pH schwache Säuren Basen
Puffer, Protolyse, pKs, pH, ohne Titra.kurve</t>
  </si>
  <si>
    <t>Isomerie, Sterochemie</t>
  </si>
  <si>
    <t xml:space="preserve">GSU (Gesundheit-Sicherheit-Umwelt), Methoden zur Risikoabschätzung (HACCP, FMEA, PAAG)
</t>
  </si>
  <si>
    <t>Biologische Systeme und Grundprinzipien, Immunologie
SOP, Arbeitsabläufe</t>
  </si>
  <si>
    <t>a.1, a.2, e.1, e.2, e.3 / V, V, G2, G2, G</t>
  </si>
  <si>
    <t>b.5 / V</t>
  </si>
  <si>
    <t>g.2, g.3</t>
  </si>
  <si>
    <t>a.1, f.2, g.4  / V, G, G</t>
  </si>
  <si>
    <t>a.1.8, a.2.3, e.1.1, e.1.4, e.1.5, e.2.1, e.2.3, e.3.3</t>
  </si>
  <si>
    <t>b.5.1, b.5.2, b.5.3, b.5.4, b.5.6</t>
  </si>
  <si>
    <t>a.1.1, a.1.2, f.2.1, f.2.2, g.4.1</t>
  </si>
  <si>
    <t>b.1./ G1; b.1.8</t>
  </si>
  <si>
    <t>b.4 / V; b.4.2, b.4.4</t>
  </si>
  <si>
    <t>5. Semester</t>
  </si>
  <si>
    <t>Planung und Steuerung der Projektphase, Laborsicherheit und Labororganisation</t>
  </si>
  <si>
    <t>Projektgefäss für erweitetem Ressourcenaufbau (Fördern der vier Dimensionen der HKO: Fachkompetenz, Methodenkompetenz, Sozialkompetenz, Selbstkompetenz); lernendenzentriertes und selbstgesteuertes Lernen</t>
  </si>
  <si>
    <t>Algorithmen, Codieren                     Programmierung in Python? if/else, for, etc?? Bsp. TigerJython mit Ausbau Richtung Microprozessoren wie Arduino RaspberryPi? Robotik/Automation?</t>
  </si>
  <si>
    <t>Validierung - Prozessvalidierung (z.B. Methodenvalidierung in der Analytik, Reinigungsvalidierung, Validierung eines Herstellungsprozesses); FDA, GMP, GLP  Aufstockungsmethode, Wiederfindungesmethode, neues Gerät in SOP aufnemen</t>
  </si>
  <si>
    <t>Freiraum für die Unterrichtsgestaltung und Inhalte</t>
  </si>
  <si>
    <t xml:space="preserve">Sprachaufbau, Erkenntnisse, Verbesserungen, Arbeitsanweisungen </t>
  </si>
  <si>
    <t>"Individualsierte" Pflicht- und Wahlpflichthemen (siehe Tabelle).</t>
  </si>
  <si>
    <t>e.1 / V</t>
  </si>
  <si>
    <t>f.1, f.2 / V, V</t>
  </si>
  <si>
    <t>e.2, e.3, f.1, f.2 / V, V, V, V</t>
  </si>
  <si>
    <t>e.1.1, e.1.2, e.1.3</t>
  </si>
  <si>
    <t>f.1.3, f.1.4, f.2.1, f.2.2</t>
  </si>
  <si>
    <t>e.2.2, e.3.2, f.1.3, f.2.1, f.2.2</t>
  </si>
  <si>
    <t>GSU, QM, Daten sicher und systematisch ablegen</t>
  </si>
  <si>
    <t>b.3 / Vn</t>
  </si>
  <si>
    <t>b.3.4, b.3.7, b.3.8, b.3.9</t>
  </si>
  <si>
    <t>6. Semester</t>
  </si>
  <si>
    <t>Chemisches Rechnen, Vertiefung und Festigung</t>
  </si>
  <si>
    <t>Sprachaufbau, Versuchablauf</t>
  </si>
  <si>
    <t xml:space="preserve">Methodenvergleich, Validieren , (Analytik) Chromatographie  5 mal 10 L. oder Vergleich ausgewählter Technologien, SOP schreiben (Englisch und Deutsch), Synthese                               </t>
  </si>
  <si>
    <t>a.2 / Vn</t>
  </si>
  <si>
    <t>f.3, b.5 / G, Vn</t>
  </si>
  <si>
    <t>a.2.4</t>
  </si>
  <si>
    <t>f.3.3, f.3.4, g.5.6</t>
  </si>
  <si>
    <t>QV Vorbereitungsarbeiten</t>
  </si>
  <si>
    <t>3. Lehrjahr</t>
  </si>
  <si>
    <t xml:space="preserve">Hier findet man eine beispielhafte Tabelle der erweiterten Handlungskompetenzen, wie sie eine Schule oder eine Region für sich zusammenstellt und für verbindlich erklärt. </t>
  </si>
  <si>
    <t>In 5 Lektionen sollen die Lernenden die ausgewählten Themen selbstständig erarbeiten. Die restlichen Lektionen sind dazu da, dass die HKO-Projektphase erfolgreich über die Bühne geht.</t>
  </si>
  <si>
    <t xml:space="preserve">Es macht Sinn die Themen in Pflicht und Wahlpflichtthemen aufzuteilen. Die Heterogenität einer Klasse kann die Zuteilung auch beeinflussen. </t>
  </si>
  <si>
    <t xml:space="preserve">Je nach Art der QV wird man einen Teil der Themen zu Pflichtthemen erklären. </t>
  </si>
  <si>
    <t>Zusätzlich werden die Themen auch durch die Art der Prozessstoffe, welche in den Firmen bearbeitet werden, bestimmt.</t>
  </si>
  <si>
    <t>Beispiel eines Projektphasenprogramms</t>
  </si>
  <si>
    <t>x setzen</t>
  </si>
  <si>
    <t>Sammlung von erweiterten Ressourcen</t>
  </si>
  <si>
    <t>geschätzter Aufwand</t>
  </si>
  <si>
    <t>HKO</t>
  </si>
  <si>
    <t>Pflicht p      Wahl  w</t>
  </si>
  <si>
    <t>Leistungsnachweis</t>
  </si>
  <si>
    <t>Auswahl</t>
  </si>
  <si>
    <t>Aufwand</t>
  </si>
  <si>
    <t>N-Verbindungen Teil II</t>
  </si>
  <si>
    <t>Eigenschaf. und Reaktivität der Stoffklassen</t>
  </si>
  <si>
    <t>p</t>
  </si>
  <si>
    <t>Test</t>
  </si>
  <si>
    <t>x</t>
  </si>
  <si>
    <t>Aminosäuren</t>
  </si>
  <si>
    <t>Peptide</t>
  </si>
  <si>
    <t>Acetal halbacetal Schutzgruppen</t>
  </si>
  <si>
    <t>Polymere</t>
  </si>
  <si>
    <t>Kohlenhydrate</t>
  </si>
  <si>
    <t>S-Verbindungen</t>
  </si>
  <si>
    <t>Farbstoffe</t>
  </si>
  <si>
    <t>w</t>
  </si>
  <si>
    <t>Bericht</t>
  </si>
  <si>
    <t>Oekologische Themen</t>
  </si>
  <si>
    <t>Vertiefung Stereoisomerie</t>
  </si>
  <si>
    <t>weitere Namensreaktionen</t>
  </si>
  <si>
    <t>Kalorik Destillation II</t>
  </si>
  <si>
    <t>Geräte Aufbau Messprinzipien</t>
  </si>
  <si>
    <t>Vertiefung NMR</t>
  </si>
  <si>
    <t>b.1, b.3 / G2, G3</t>
  </si>
  <si>
    <t>Vertiefung Chromatographie</t>
  </si>
  <si>
    <t>b.1, b.3 / G2, G4</t>
  </si>
  <si>
    <t>Grundlagen Mechanik  Vertiefung</t>
  </si>
  <si>
    <t>b.1, b.3 / G2, G5</t>
  </si>
  <si>
    <t>Komplexverbindungen</t>
  </si>
  <si>
    <t>Radioaktivität</t>
  </si>
  <si>
    <t>b.1, b.3 / G1, G2</t>
  </si>
  <si>
    <t>Vertiefung Elektrochemie</t>
  </si>
  <si>
    <t>b.1, b.3 / G1, G3</t>
  </si>
  <si>
    <t>Vertiefung Reaktivität steuern</t>
  </si>
  <si>
    <t>b.1, b.3 / G1, G4</t>
  </si>
  <si>
    <t>Vertiefung Codieren Vertiefung</t>
  </si>
  <si>
    <t>Digitalisierung</t>
  </si>
  <si>
    <t>Vertiefung Biologie</t>
  </si>
  <si>
    <t>Vertiefung Berechnungsmethoden</t>
  </si>
  <si>
    <t>Berechnungen für die Versuchsdurch-führung und Aufbereiten von Daten</t>
  </si>
  <si>
    <t xml:space="preserve">Vertiefung Englischer Sprachaufbau </t>
  </si>
  <si>
    <t>Englisch</t>
  </si>
  <si>
    <t>Drogen</t>
  </si>
  <si>
    <t>Doping</t>
  </si>
  <si>
    <t>Forensik</t>
  </si>
  <si>
    <t>Soll</t>
  </si>
  <si>
    <t>Im 6. Semester werden sich die Themen und Aufgabenstellungen dem Stil der QV nähern.  So kann eine Aufgabe zu "Vergleich von Versuchs und Messmethoden" aus mehreren Teilaufgaben bestehen.</t>
  </si>
  <si>
    <t xml:space="preserve">Arbeiten im Labor, Einlesen in eine neue Thematik, SOP's erstellen auf e und d.  Ein menügeführtes Berechnungssheet  der erhalten Daten mit Excel  erstellen. </t>
  </si>
  <si>
    <t>In der zweiten Hälfte des 6. Semesters laufen Vorbereitungsarbeiten für die QV. Da werden die Berufsschule und  die  mit den Firmen zusammenspannen müssen.</t>
  </si>
  <si>
    <t>übergreifende Handlungskompetenzen, welche sich der Art der QV Aufgabe nähern.</t>
  </si>
  <si>
    <t>Vergleich ausgewählter Technologien</t>
  </si>
  <si>
    <t>f.3.3</t>
  </si>
  <si>
    <t>f.3 / G</t>
  </si>
  <si>
    <t>Vergleich Versuchs und Messmethoden</t>
  </si>
  <si>
    <t>a.2.1</t>
  </si>
  <si>
    <t>Erarbeiten von SOP Methoden  (Englisch Deutsch)  incl Anleitungen, Excel, Datenablagen</t>
  </si>
  <si>
    <t>Validieren von Methoden</t>
  </si>
  <si>
    <t>Aufgabe zur Labororganisation Sicherheit, Risikoabschätzung</t>
  </si>
  <si>
    <t>Aufgabe zur Labor-Instandhaltung</t>
  </si>
  <si>
    <t xml:space="preserve">Aufgabe zur Digitalisierung </t>
  </si>
  <si>
    <t>Summe</t>
  </si>
  <si>
    <t>Benotung</t>
  </si>
  <si>
    <t xml:space="preserve">Jede Aufgabe enthält auch eine Klärung des Leistungsnachweises und dessen Benotung. </t>
  </si>
  <si>
    <t>Organisation</t>
  </si>
  <si>
    <t>Eine Lehrperson organisiert und steuert die Projektphase. Weitere Lehrpersonen, welche einzelne Projektaufgaben betreuen, werden zugezogen.</t>
  </si>
  <si>
    <t>Laborantin/Laborant EFZ</t>
  </si>
  <si>
    <t>Berufsnummer 65400</t>
  </si>
  <si>
    <t>Version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</si>
</sst>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/>
      <sz val="14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name val="Calibri"/>
      <family val="2"/>
    </font>
    <font>
      <b/>
      <u/>
      <sz val="14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9"/>
      <name val="Calibri"/>
      <family val="2"/>
    </font>
    <font>
      <b/>
      <sz val="10"/>
      <color theme="9" tint="-0.249977111117893"/>
      <name val="Calibri"/>
      <family val="2"/>
    </font>
    <font>
      <b/>
      <sz val="12"/>
      <color theme="9" tint="-0.249977111117893"/>
      <name val="Calibri"/>
      <family val="2"/>
    </font>
    <font>
      <b/>
      <sz val="1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  <font>
      <b/>
      <sz val="9"/>
      <color theme="1"/>
      <name val="Calibri"/>
      <family val="2"/>
    </font>
    <font>
      <sz val="12"/>
      <color rgb="FFFF0000"/>
      <name val="Calibri"/>
      <family val="2"/>
      <scheme val="minor"/>
    </font>
    <font>
      <b/>
      <sz val="10"/>
      <color theme="1"/>
      <name val="Calibri"/>
      <family val="2"/>
    </font>
    <font>
      <sz val="9"/>
      <color rgb="FF000000"/>
      <name val="Calibri"/>
      <family val="2"/>
      <scheme val="minor"/>
    </font>
    <font>
      <b/>
      <sz val="12"/>
      <color theme="9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theme="9"/>
      <name val="Calibri"/>
      <family val="2"/>
      <scheme val="minor"/>
    </font>
    <font>
      <sz val="12"/>
      <color theme="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70AD47"/>
      <name val="Calibri"/>
      <family val="2"/>
    </font>
    <font>
      <b/>
      <sz val="16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6DCE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05">
    <xf numFmtId="0" fontId="0" fillId="0" borderId="0" xfId="0"/>
    <xf numFmtId="0" fontId="1" fillId="0" borderId="0" xfId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0" fillId="0" borderId="11" xfId="0" applyBorder="1"/>
    <xf numFmtId="0" fontId="0" fillId="0" borderId="12" xfId="0" applyBorder="1"/>
    <xf numFmtId="0" fontId="14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8" fillId="2" borderId="9" xfId="0" applyFont="1" applyFill="1" applyBorder="1" applyAlignment="1">
      <alignment horizontal="left" vertical="top" wrapText="1"/>
    </xf>
    <xf numFmtId="0" fontId="12" fillId="2" borderId="9" xfId="0" applyFont="1" applyFill="1" applyBorder="1" applyAlignment="1">
      <alignment horizontal="left" vertical="top" wrapText="1"/>
    </xf>
    <xf numFmtId="0" fontId="12" fillId="2" borderId="10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2" fontId="13" fillId="2" borderId="9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1" fillId="6" borderId="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2" fontId="11" fillId="7" borderId="9" xfId="0" applyNumberFormat="1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left" vertical="top" wrapText="1"/>
    </xf>
    <xf numFmtId="0" fontId="8" fillId="7" borderId="10" xfId="0" applyFont="1" applyFill="1" applyBorder="1" applyAlignment="1">
      <alignment horizontal="left" vertical="top" wrapText="1"/>
    </xf>
    <xf numFmtId="0" fontId="13" fillId="7" borderId="9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17" fillId="7" borderId="9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5" fillId="2" borderId="10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26" fillId="7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wrapText="1"/>
    </xf>
    <xf numFmtId="0" fontId="0" fillId="3" borderId="7" xfId="0" applyFill="1" applyBorder="1"/>
    <xf numFmtId="0" fontId="0" fillId="8" borderId="0" xfId="0" applyFill="1"/>
    <xf numFmtId="0" fontId="30" fillId="8" borderId="0" xfId="0" applyFont="1" applyFill="1"/>
    <xf numFmtId="0" fontId="4" fillId="0" borderId="0" xfId="0" applyFont="1" applyAlignment="1">
      <alignment horizontal="center" vertical="center"/>
    </xf>
    <xf numFmtId="0" fontId="37" fillId="2" borderId="13" xfId="0" applyFont="1" applyFill="1" applyBorder="1" applyAlignment="1">
      <alignment horizontal="center" vertical="center" wrapText="1"/>
    </xf>
    <xf numFmtId="0" fontId="37" fillId="7" borderId="13" xfId="0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vertical="center" wrapText="1"/>
    </xf>
    <xf numFmtId="0" fontId="37" fillId="7" borderId="9" xfId="0" applyFont="1" applyFill="1" applyBorder="1" applyAlignment="1">
      <alignment horizontal="center" vertical="center" wrapText="1"/>
    </xf>
    <xf numFmtId="0" fontId="37" fillId="6" borderId="9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left" vertical="top" wrapText="1"/>
    </xf>
    <xf numFmtId="0" fontId="37" fillId="10" borderId="9" xfId="0" applyFont="1" applyFill="1" applyBorder="1" applyAlignment="1">
      <alignment horizontal="center" vertical="center" wrapText="1"/>
    </xf>
    <xf numFmtId="0" fontId="17" fillId="10" borderId="9" xfId="1" applyFont="1" applyFill="1" applyBorder="1" applyAlignment="1">
      <alignment horizontal="center" vertical="center" wrapText="1"/>
    </xf>
    <xf numFmtId="0" fontId="15" fillId="10" borderId="9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left" vertical="top" wrapText="1"/>
    </xf>
    <xf numFmtId="0" fontId="26" fillId="10" borderId="9" xfId="0" applyFont="1" applyFill="1" applyBorder="1" applyAlignment="1">
      <alignment horizontal="center" vertical="center" wrapText="1"/>
    </xf>
    <xf numFmtId="2" fontId="13" fillId="10" borderId="9" xfId="0" applyNumberFormat="1" applyFont="1" applyFill="1" applyBorder="1" applyAlignment="1">
      <alignment horizontal="center" vertical="center" wrapText="1"/>
    </xf>
    <xf numFmtId="2" fontId="11" fillId="10" borderId="9" xfId="0" applyNumberFormat="1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left" vertical="top" wrapText="1"/>
    </xf>
    <xf numFmtId="0" fontId="12" fillId="10" borderId="10" xfId="0" applyFont="1" applyFill="1" applyBorder="1" applyAlignment="1">
      <alignment horizontal="left" vertical="top" wrapText="1"/>
    </xf>
    <xf numFmtId="0" fontId="8" fillId="10" borderId="11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2" fontId="11" fillId="5" borderId="9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left" vertical="top" wrapText="1"/>
    </xf>
    <xf numFmtId="0" fontId="8" fillId="5" borderId="10" xfId="0" applyFont="1" applyFill="1" applyBorder="1" applyAlignment="1">
      <alignment horizontal="left" vertical="top" wrapText="1"/>
    </xf>
    <xf numFmtId="0" fontId="37" fillId="5" borderId="10" xfId="0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28" fillId="5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33" fillId="5" borderId="9" xfId="0" applyFont="1" applyFill="1" applyBorder="1" applyAlignment="1">
      <alignment horizontal="center" vertical="center" wrapText="1"/>
    </xf>
    <xf numFmtId="2" fontId="13" fillId="5" borderId="9" xfId="0" applyNumberFormat="1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27" fillId="5" borderId="9" xfId="0" applyFont="1" applyFill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left" vertical="top" wrapText="1"/>
    </xf>
    <xf numFmtId="0" fontId="22" fillId="6" borderId="10" xfId="0" applyFont="1" applyFill="1" applyBorder="1" applyAlignment="1">
      <alignment horizontal="left" vertical="top" wrapText="1"/>
    </xf>
    <xf numFmtId="0" fontId="37" fillId="6" borderId="10" xfId="0" applyFont="1" applyFill="1" applyBorder="1" applyAlignment="1">
      <alignment horizontal="center" vertical="center" wrapText="1"/>
    </xf>
    <xf numFmtId="0" fontId="33" fillId="9" borderId="9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left" vertical="top" wrapText="1"/>
    </xf>
    <xf numFmtId="0" fontId="8" fillId="9" borderId="9" xfId="0" applyFont="1" applyFill="1" applyBorder="1" applyAlignment="1">
      <alignment horizontal="center" vertical="center" wrapText="1"/>
    </xf>
    <xf numFmtId="0" fontId="26" fillId="6" borderId="9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left" vertical="top" wrapText="1"/>
    </xf>
    <xf numFmtId="164" fontId="11" fillId="2" borderId="9" xfId="0" applyNumberFormat="1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vertical="center" wrapText="1"/>
    </xf>
    <xf numFmtId="0" fontId="29" fillId="5" borderId="13" xfId="0" applyFont="1" applyFill="1" applyBorder="1" applyAlignment="1">
      <alignment vertical="center" wrapText="1"/>
    </xf>
    <xf numFmtId="0" fontId="37" fillId="5" borderId="7" xfId="0" applyFont="1" applyFill="1" applyBorder="1" applyAlignment="1">
      <alignment horizontal="left" vertical="center" wrapText="1"/>
    </xf>
    <xf numFmtId="0" fontId="38" fillId="5" borderId="7" xfId="0" applyFont="1" applyFill="1" applyBorder="1" applyAlignment="1">
      <alignment vertical="center" wrapText="1"/>
    </xf>
    <xf numFmtId="0" fontId="38" fillId="5" borderId="5" xfId="0" applyFont="1" applyFill="1" applyBorder="1" applyAlignment="1">
      <alignment vertical="center" wrapText="1"/>
    </xf>
    <xf numFmtId="0" fontId="37" fillId="5" borderId="14" xfId="0" applyFont="1" applyFill="1" applyBorder="1" applyAlignment="1">
      <alignment vertical="center" wrapText="1"/>
    </xf>
    <xf numFmtId="0" fontId="37" fillId="5" borderId="2" xfId="0" applyFont="1" applyFill="1" applyBorder="1" applyAlignment="1">
      <alignment vertical="center" wrapText="1"/>
    </xf>
    <xf numFmtId="0" fontId="37" fillId="9" borderId="9" xfId="0" applyFont="1" applyFill="1" applyBorder="1" applyAlignment="1">
      <alignment horizontal="center" vertical="center" wrapText="1"/>
    </xf>
    <xf numFmtId="0" fontId="28" fillId="5" borderId="7" xfId="0" applyFont="1" applyFill="1" applyBorder="1" applyAlignment="1">
      <alignment horizontal="left" vertical="center" wrapText="1"/>
    </xf>
    <xf numFmtId="0" fontId="28" fillId="5" borderId="5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top" wrapText="1"/>
    </xf>
    <xf numFmtId="0" fontId="5" fillId="8" borderId="0" xfId="0" applyFont="1" applyFill="1"/>
    <xf numFmtId="0" fontId="0" fillId="3" borderId="7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/>
    <xf numFmtId="0" fontId="0" fillId="3" borderId="9" xfId="0" applyFill="1" applyBorder="1" applyAlignment="1">
      <alignment wrapText="1"/>
    </xf>
    <xf numFmtId="0" fontId="16" fillId="0" borderId="0" xfId="0" applyFont="1"/>
    <xf numFmtId="0" fontId="0" fillId="8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3" borderId="9" xfId="0" applyFill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30" fillId="0" borderId="9" xfId="0" applyFont="1" applyBorder="1" applyAlignment="1">
      <alignment horizontal="center" vertical="center"/>
    </xf>
    <xf numFmtId="0" fontId="0" fillId="3" borderId="7" xfId="0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8" borderId="9" xfId="0" applyFill="1" applyBorder="1"/>
    <xf numFmtId="0" fontId="0" fillId="8" borderId="9" xfId="0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5" fillId="4" borderId="0" xfId="0" applyFont="1" applyFill="1"/>
    <xf numFmtId="0" fontId="41" fillId="0" borderId="0" xfId="0" applyFont="1"/>
    <xf numFmtId="0" fontId="5" fillId="0" borderId="0" xfId="0" applyFont="1" applyAlignment="1">
      <alignment horizontal="center" vertical="center"/>
    </xf>
    <xf numFmtId="0" fontId="5" fillId="0" borderId="11" xfId="0" applyFont="1" applyBorder="1"/>
    <xf numFmtId="0" fontId="0" fillId="3" borderId="9" xfId="0" applyFill="1" applyBorder="1" applyAlignment="1">
      <alignment vertical="center"/>
    </xf>
    <xf numFmtId="0" fontId="42" fillId="5" borderId="4" xfId="0" applyFont="1" applyFill="1" applyBorder="1" applyAlignment="1">
      <alignment horizontal="left" vertical="center" wrapText="1"/>
    </xf>
    <xf numFmtId="0" fontId="42" fillId="5" borderId="16" xfId="0" applyFont="1" applyFill="1" applyBorder="1" applyAlignment="1">
      <alignment horizontal="left" vertical="center" wrapText="1"/>
    </xf>
    <xf numFmtId="0" fontId="42" fillId="5" borderId="17" xfId="0" applyFont="1" applyFill="1" applyBorder="1" applyAlignment="1">
      <alignment horizontal="left" vertical="center" wrapText="1"/>
    </xf>
    <xf numFmtId="0" fontId="34" fillId="5" borderId="17" xfId="0" applyFont="1" applyFill="1" applyBorder="1" applyAlignment="1">
      <alignment horizontal="left" vertical="center" wrapText="1"/>
    </xf>
    <xf numFmtId="0" fontId="34" fillId="5" borderId="18" xfId="0" applyFont="1" applyFill="1" applyBorder="1" applyAlignment="1">
      <alignment horizontal="left" vertical="center" wrapText="1"/>
    </xf>
    <xf numFmtId="0" fontId="1" fillId="10" borderId="9" xfId="2" applyFill="1" applyBorder="1" applyAlignment="1">
      <alignment horizontal="center" vertical="center" wrapText="1"/>
    </xf>
    <xf numFmtId="0" fontId="1" fillId="7" borderId="9" xfId="2" applyFill="1" applyBorder="1" applyAlignment="1">
      <alignment horizontal="center" vertical="center" wrapText="1"/>
    </xf>
    <xf numFmtId="0" fontId="1" fillId="2" borderId="9" xfId="2" applyFill="1" applyBorder="1" applyAlignment="1">
      <alignment horizontal="center" vertical="center" wrapText="1"/>
    </xf>
    <xf numFmtId="0" fontId="1" fillId="6" borderId="9" xfId="2" applyFill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 wrapText="1"/>
    </xf>
    <xf numFmtId="0" fontId="1" fillId="10" borderId="9" xfId="1" applyFill="1" applyBorder="1" applyAlignment="1">
      <alignment horizontal="center" vertical="center" wrapText="1"/>
    </xf>
    <xf numFmtId="0" fontId="1" fillId="6" borderId="9" xfId="1" applyFill="1" applyBorder="1" applyAlignment="1">
      <alignment horizontal="center" vertical="center" wrapText="1"/>
    </xf>
    <xf numFmtId="0" fontId="1" fillId="2" borderId="10" xfId="1" applyFill="1" applyBorder="1" applyAlignment="1">
      <alignment horizontal="center" vertical="center" wrapText="1"/>
    </xf>
    <xf numFmtId="0" fontId="1" fillId="10" borderId="10" xfId="1" applyFill="1" applyBorder="1" applyAlignment="1">
      <alignment horizontal="center" vertical="center" wrapText="1"/>
    </xf>
    <xf numFmtId="0" fontId="1" fillId="7" borderId="10" xfId="1" applyFill="1" applyBorder="1" applyAlignment="1">
      <alignment horizontal="center" vertical="center" wrapText="1"/>
    </xf>
    <xf numFmtId="0" fontId="1" fillId="7" borderId="9" xfId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1" applyFill="1"/>
    <xf numFmtId="0" fontId="16" fillId="0" borderId="10" xfId="0" applyFont="1" applyBorder="1" applyAlignment="1">
      <alignment horizontal="center" vertical="center" wrapText="1"/>
    </xf>
    <xf numFmtId="0" fontId="35" fillId="5" borderId="14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 wrapText="1"/>
    </xf>
    <xf numFmtId="0" fontId="35" fillId="5" borderId="13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left" vertical="top" wrapText="1"/>
    </xf>
    <xf numFmtId="0" fontId="12" fillId="5" borderId="2" xfId="0" applyFont="1" applyFill="1" applyBorder="1" applyAlignment="1">
      <alignment horizontal="left" vertical="top" wrapText="1"/>
    </xf>
    <xf numFmtId="0" fontId="12" fillId="5" borderId="13" xfId="0" applyFont="1" applyFill="1" applyBorder="1" applyAlignment="1">
      <alignment horizontal="left" vertical="top" wrapText="1"/>
    </xf>
    <xf numFmtId="0" fontId="39" fillId="5" borderId="14" xfId="0" applyFont="1" applyFill="1" applyBorder="1" applyAlignment="1">
      <alignment horizontal="center" vertical="center" wrapText="1"/>
    </xf>
    <xf numFmtId="0" fontId="39" fillId="5" borderId="2" xfId="0" applyFont="1" applyFill="1" applyBorder="1" applyAlignment="1">
      <alignment horizontal="center" vertical="center" wrapText="1"/>
    </xf>
    <xf numFmtId="0" fontId="39" fillId="5" borderId="13" xfId="0" applyFont="1" applyFill="1" applyBorder="1" applyAlignment="1">
      <alignment horizontal="center" vertical="center" wrapText="1"/>
    </xf>
    <xf numFmtId="0" fontId="40" fillId="5" borderId="2" xfId="0" applyFont="1" applyFill="1" applyBorder="1" applyAlignment="1">
      <alignment horizontal="center" vertical="center" wrapText="1"/>
    </xf>
    <xf numFmtId="0" fontId="40" fillId="5" borderId="13" xfId="0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left" vertical="center" wrapText="1"/>
    </xf>
    <xf numFmtId="0" fontId="36" fillId="5" borderId="6" xfId="0" applyFont="1" applyFill="1" applyBorder="1" applyAlignment="1">
      <alignment horizontal="left" vertical="center" wrapText="1"/>
    </xf>
    <xf numFmtId="0" fontId="36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10" borderId="14" xfId="0" applyFont="1" applyFill="1" applyBorder="1" applyAlignment="1">
      <alignment vertical="center" wrapText="1"/>
    </xf>
    <xf numFmtId="0" fontId="7" fillId="10" borderId="2" xfId="0" applyFont="1" applyFill="1" applyBorder="1" applyAlignment="1">
      <alignment vertical="center" wrapText="1"/>
    </xf>
    <xf numFmtId="0" fontId="7" fillId="10" borderId="13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30" fillId="0" borderId="0" xfId="0" applyFont="1"/>
    <xf numFmtId="0" fontId="43" fillId="0" borderId="0" xfId="0" applyFont="1" applyAlignment="1">
      <alignment horizontal="left" vertical="top"/>
    </xf>
  </cellXfs>
  <cellStyles count="3">
    <cellStyle name="Hyperlink" xfId="2" xr:uid="{00000000-000B-0000-0000-000008000000}"/>
    <cellStyle name="Link" xfId="1" builtinId="8"/>
    <cellStyle name="Standard" xfId="0" builtinId="0"/>
  </cellStyles>
  <dxfs count="0"/>
  <tableStyles count="1" defaultTableStyle="TableStyleMedium2" defaultPivotStyle="PivotStyleLight16">
    <tableStyle name="Invisible" pivot="0" table="0" count="0" xr9:uid="{4B2BAF73-4368-496B-B853-EA55E2F93E3E}"/>
  </tableStyles>
  <colors>
    <mruColors>
      <color rgb="FF7AC89F"/>
      <color rgb="FFFFFFCC"/>
      <color rgb="FF85C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1C0C.DD761E5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1347788</xdr:colOff>
      <xdr:row>4</xdr:row>
      <xdr:rowOff>95250</xdr:rowOff>
    </xdr:to>
    <xdr:pic>
      <xdr:nvPicPr>
        <xdr:cNvPr id="2" name="Grafik 1" descr="Logo2">
          <a:extLst>
            <a:ext uri="{FF2B5EF4-FFF2-40B4-BE49-F238E27FC236}">
              <a16:creationId xmlns:a16="http://schemas.microsoft.com/office/drawing/2014/main" id="{BC2EDDB6-9088-486C-B37E-24D10A4CD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054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rumec Marko" id="{E4CE8853-3A0C-7647-88C5-07F3212ED7B4}" userId="S::marko.brumec@aprentas.com::5d648361-92ff-4b90-ac4d-24ac2e876bc3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9" dT="2021-12-28T17:34:56.28" personId="{E4CE8853-3A0C-7647-88C5-07F3212ED7B4}" id="{5CEA237D-D2A5-6F4F-80BA-09478BBAE2DE}">
    <text xml:space="preserve">LOK: a.1 auf G3 ändern
</text>
  </threadedComment>
  <threadedComment ref="G59" dT="2021-12-28T17:34:56.28" personId="{E4CE8853-3A0C-7647-88C5-07F3212ED7B4}" id="{1C8E517D-9196-4548-B48F-CECAA7541C87}">
    <text xml:space="preserve">LOK: a.1 auf G3 ändern
</text>
  </threadedComment>
  <threadedComment ref="F66" dT="2021-12-28T17:34:56.28" personId="{E4CE8853-3A0C-7647-88C5-07F3212ED7B4}" id="{1B12467B-160C-BB4C-8CC1-8B5CA358B758}">
    <text xml:space="preserve">LOK: a.1 auf G3 ändern
</text>
  </threadedComment>
  <threadedComment ref="G66" dT="2021-12-28T17:34:56.28" personId="{E4CE8853-3A0C-7647-88C5-07F3212ED7B4}" id="{4005A84B-F835-9247-BC3C-5F6F10EAB01E}">
    <text xml:space="preserve">LOK: a.1 auf G3 ändern
</text>
  </threadedComment>
</ThreadedComments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../../Gruppe_Handlungsbeispiele/Verkn&#252;pfung%20Handlungsbeispiele/2.%20Semester/Planen,%20Vorbereiten/2.8%20Englischer%20Sprachaufbau%20und%20berufliche%20Anwendungen.docx" TargetMode="External"/><Relationship Id="rId21" Type="http://schemas.openxmlformats.org/officeDocument/2006/relationships/hyperlink" Target="../../Gruppe_Handlungsbeispiele/Verkn&#252;pfung%20Handlungsbeispiele/2.%20Semester/Planen,%20Vorbereiten/2.2%20Massanalyse%20(S&#228;ure-Base,%20Redox).docx" TargetMode="External"/><Relationship Id="rId42" Type="http://schemas.openxmlformats.org/officeDocument/2006/relationships/hyperlink" Target="../../Gruppe_Handlungsbeispiele/Verkn&#252;pfung%20Handlungsbeispiele/3.%20Semester/Durchf&#252;hren,%20Interpretieren/3.6%20Spektroskopie%20II%20incl.%20Berechungen.docx" TargetMode="External"/><Relationship Id="rId47" Type="http://schemas.openxmlformats.org/officeDocument/2006/relationships/hyperlink" Target="../../Gruppe_Handlungsbeispiele/Verkn&#252;pfung%20Handlungsbeispiele/3.%20Semester/Durchf&#252;hren,%20Interpretieren/3.11%20Orbital%20Hybridisierung%20Ethan,%20Ethen,%20Ethin%20Benzen.docx" TargetMode="External"/><Relationship Id="rId63" Type="http://schemas.openxmlformats.org/officeDocument/2006/relationships/hyperlink" Target="../../Gruppe_Handlungsbeispiele/Verkn&#252;pfung%20Handlungsbeispiele/4.%20Semester/Planen,%20Vorbereiten/4.9%20Englischer%20Sprachaufbau%20und%20berufliche%20Anwendungen.docx" TargetMode="External"/><Relationship Id="rId68" Type="http://schemas.openxmlformats.org/officeDocument/2006/relationships/hyperlink" Target="../../Gruppe_Handlungsbeispiele/Verkn&#252;pfung%20Handlungsbeispiele/4.%20Semester/Durchf&#252;hren,%20Interpretieren/4.14%20Isomerie,%20Steriochemie.docx" TargetMode="External"/><Relationship Id="rId16" Type="http://schemas.openxmlformats.org/officeDocument/2006/relationships/hyperlink" Target="../../Gruppe_Handlungsbeispiele/Verkn&#252;pfung%20Handlungsbeispiele/1.%20Semester/Durchf&#252;hren,%20Interpretieren/1.12%20Bindungsarten,%20ZMK,%20Adh&#228;sion,%20Koh&#228;sion.docx" TargetMode="External"/><Relationship Id="rId11" Type="http://schemas.openxmlformats.org/officeDocument/2006/relationships/hyperlink" Target="../../Gruppe_Handlungsbeispiele/Verkn&#252;pfung%20Handlungsbeispiele/1.%20Semester/Durchf&#252;hren,%20Interpretieren/1.16%20Absch&#228;tzen%20von%20L&#246;slichkeiten,%20DC%20Laufstrecke,%20Smp.,%20Sdp..docx" TargetMode="External"/><Relationship Id="rId24" Type="http://schemas.openxmlformats.org/officeDocument/2006/relationships/hyperlink" Target="../../Gruppe_Handlungsbeispiele/Verkn&#252;pfung%20Handlungsbeispiele/2.%20Semester/Durchf&#252;hren,%20Interpretieren/2.6%20Spektroskopie%20I%20(incl.%20Rechnungen),%20Optik%20Grundlagen.docx" TargetMode="External"/><Relationship Id="rId32" Type="http://schemas.openxmlformats.org/officeDocument/2006/relationships/hyperlink" Target="../../Gruppe_Handlungsbeispiele/Verkn&#252;pfung%20Handlungsbeispiele/2.%20Semester/Durchf&#252;hren,%20Interpretieren/2.14%20O-Verbindungen%20Alkohole,%20Ether.docx" TargetMode="External"/><Relationship Id="rId37" Type="http://schemas.openxmlformats.org/officeDocument/2006/relationships/hyperlink" Target="../../Gruppe_Handlungsbeispiele/Verkn&#252;pfung%20Handlungsbeispiele/3.%20Semester/Planen,%20Vorbereiten/3.1%20Vertiefung%20der%20Themen%201.%20Lehrjahr%20Chromatographie.docx" TargetMode="External"/><Relationship Id="rId40" Type="http://schemas.openxmlformats.org/officeDocument/2006/relationships/hyperlink" Target="../../Gruppe_Handlungsbeispiele/Verkn&#252;pfung%20Handlungsbeispiele/3.%20Semester/Durchf&#252;hren,%20Interpretieren/3.4%20Grundlangen%20NMR%20incl.%20Anwendungen.docx" TargetMode="External"/><Relationship Id="rId45" Type="http://schemas.openxmlformats.org/officeDocument/2006/relationships/hyperlink" Target="../../Gruppe_Handlungsbeispiele/Verkn&#252;pfung%20Handlungsbeispiele/3.%20Semester/Planen,%20Vorbereiten/3.10%20Englischer%20Sprachaufbau%20und%20berufliche%20Anwendungen.docx" TargetMode="External"/><Relationship Id="rId53" Type="http://schemas.openxmlformats.org/officeDocument/2006/relationships/hyperlink" Target="../../Gruppe_Handlungsbeispiele/Verkn&#252;pfung%20Handlungsbeispiele/3.%20Semester/Planen,%20Vorbereiten/3.17%20Biologische%20Systeme%20im%20Labor.docx" TargetMode="External"/><Relationship Id="rId58" Type="http://schemas.openxmlformats.org/officeDocument/2006/relationships/hyperlink" Target="../../Gruppe_Handlungsbeispiele/Verkn&#252;pfung%20Handlungsbeispiele/4.%20Semester/Durchf&#252;hren,%20Interpretieren/4.4%20Methoden%20Probennahme,%20Fehlererkennung,%20Messwertqualit&#228;t.docx" TargetMode="External"/><Relationship Id="rId66" Type="http://schemas.openxmlformats.org/officeDocument/2006/relationships/hyperlink" Target="../../Gruppe_Handlungsbeispiele/Verkn&#252;pfung%20Handlungsbeispiele/4.%20Semester/Durchf&#252;hren,%20Interpretieren/4.12%20pH%20Berechnungen%20schwache%20S&#228;uren%20und%20Basen,%20Puffer,%20Protolyse,%20pKs,%20pH%20ohne%20Titrationskurve.docx" TargetMode="External"/><Relationship Id="rId74" Type="http://schemas.openxmlformats.org/officeDocument/2006/relationships/drawing" Target="../drawings/drawing1.xml"/><Relationship Id="rId5" Type="http://schemas.openxmlformats.org/officeDocument/2006/relationships/hyperlink" Target="../../Gruppe_Handlungsbeispiele/Verkn&#252;pfung%20Handlungsbeispiele/Englisch%201.%20Semester.docx" TargetMode="External"/><Relationship Id="rId61" Type="http://schemas.openxmlformats.org/officeDocument/2006/relationships/hyperlink" Target="../../Gruppe_Handlungsbeispiele/Verkn&#252;pfung%20Handlungsbeispiele/4.%20Semester/Planen,%20Vorbereiten/4.7%20Englischer%20Sprachaufbau%20und%20berufliche%20Anwendungen.docx" TargetMode="External"/><Relationship Id="rId19" Type="http://schemas.openxmlformats.org/officeDocument/2006/relationships/hyperlink" Target="../../Gruppe_Handlungsbeispiele/Verkn&#252;pfung%20Handlungsbeispiele/2.%20Semester/Planen,%20Vorbereiten/2.1%20St&#246;chiometrie.docx" TargetMode="External"/><Relationship Id="rId14" Type="http://schemas.openxmlformats.org/officeDocument/2006/relationships/hyperlink" Target="../../Gruppe_Handlungsbeispiele/Verkn&#252;pfung%20Handlungsbeispiele/1.%20Semester/Planen,%20Vorbereiten/1.6%20Aggregatzustands&#228;nderung,%20Reaktionsw&#228;rme,%20Energiebiland.docx" TargetMode="External"/><Relationship Id="rId22" Type="http://schemas.openxmlformats.org/officeDocument/2006/relationships/hyperlink" Target="../../Gruppe_Handlungsbeispiele/Verkn&#252;pfung%20Handlungsbeispiele/2.%20Semester/Planen,%20Vorbereiten/2.4%20Mischung%20und%20Verd&#252;nnung,%20Gr&#246;ssengleichungen.docx" TargetMode="External"/><Relationship Id="rId27" Type="http://schemas.openxmlformats.org/officeDocument/2006/relationships/hyperlink" Target="../../Gruppe_Handlungsbeispiele/Verkn&#252;pfung%20Handlungsbeispiele/2.%20Semester/Planen,%20Vorbereiten/2.9%20Austausch%20von%20Elektronen,%20Redoxreaktionen.docx" TargetMode="External"/><Relationship Id="rId30" Type="http://schemas.openxmlformats.org/officeDocument/2006/relationships/hyperlink" Target="../../Gruppe_Handlungsbeispiele/Verkn&#252;pfung%20Handlungsbeispiele/2.%20Semester/Durchf&#252;hren,%20Interpretieren/2.12%20Reaktionslehre%20II,%20Le%20Chatelier%20ohne%20Gibbs,%20Delta%20H%20Berechnungen.docx" TargetMode="External"/><Relationship Id="rId35" Type="http://schemas.openxmlformats.org/officeDocument/2006/relationships/hyperlink" Target="../../Gruppe_Handlungsbeispiele/Verkn&#252;pfung%20Handlungsbeispiele/2.%20Semester/Planen,%20Vorbereiten/2.17%20Biologische%20Systeme%20im%20Labor.docx" TargetMode="External"/><Relationship Id="rId43" Type="http://schemas.openxmlformats.org/officeDocument/2006/relationships/hyperlink" Target="../../Gruppe_Handlungsbeispiele/Verkn&#252;pfung%20Handlungsbeispiele/3.%20Semester/Planen,%20Vorbereiten/3.7%20Englischer%20Sprachaufbau%20und%20berufliche%20Anwendungen.docx" TargetMode="External"/><Relationship Id="rId48" Type="http://schemas.openxmlformats.org/officeDocument/2006/relationships/hyperlink" Target="../../Gruppe_Handlungsbeispiele/Verkn&#252;pfung%20Handlungsbeispiele/3.%20Semester/Planen,%20Vorbereiten/3.12%20Hygienetechniken,%20Reinigung,%20Deskinfektion,%20Sicherheitsmassnahmen,%20Entsorgungskonzepte.docx" TargetMode="External"/><Relationship Id="rId56" Type="http://schemas.openxmlformats.org/officeDocument/2006/relationships/hyperlink" Target="../../Gruppe_Handlungsbeispiele/Verkn&#252;pfung%20Handlungsbeispiele/4.%20Semester/Planen,%20Vorbereiten/4.2%20Datenbanken,%20Datensicherheit,%20Datenauswertung,%20Statistik%20II.docx" TargetMode="External"/><Relationship Id="rId64" Type="http://schemas.openxmlformats.org/officeDocument/2006/relationships/hyperlink" Target="../../Gruppe_Handlungsbeispiele/Verkn&#252;pfung%20Handlungsbeispiele/4.%20Semester/Planen,%20Vorbereiten/4.10%20Englischer%20Sprachaufbau%20und%20berufliche%20Anwendungen.docx" TargetMode="External"/><Relationship Id="rId69" Type="http://schemas.openxmlformats.org/officeDocument/2006/relationships/hyperlink" Target="../../Gruppe_Handlungsbeispiele/Verkn&#252;pfung%20Handlungsbeispiele/4.%20Semester/Durchf&#252;hren,%20Interpretieren/4.15%20N-Verbindungen.docx" TargetMode="External"/><Relationship Id="rId77" Type="http://schemas.microsoft.com/office/2017/10/relationships/threadedComment" Target="../threadedComments/threadedComment1.xml"/><Relationship Id="rId8" Type="http://schemas.openxmlformats.org/officeDocument/2006/relationships/hyperlink" Target="../../Gruppe_Handlungsbeispiele/Verkn&#252;pfung%20Handlungsbeispiele/1.%20Semester/Durchf&#252;hren,%20Interpretieren/1.13%20OC%20Ordnungssysteme,%20Ger&#252;st,%20Vielfalt,%20Bindungsarten,%20Isomerie,%20Summenformel.docx" TargetMode="External"/><Relationship Id="rId51" Type="http://schemas.openxmlformats.org/officeDocument/2006/relationships/hyperlink" Target="../../Gruppe_Handlungsbeispiele/Verkn&#252;pfung%20Handlungsbeispiele/3.%20Semester/Durchf&#252;hren,%20Interpretieren/3.15%20RX%20Verbindungen.docx" TargetMode="External"/><Relationship Id="rId72" Type="http://schemas.openxmlformats.org/officeDocument/2006/relationships/hyperlink" Target="../../Gruppe_Handlungsbeispiele/Verkn&#252;pfung%20Handlungsbeispiele/4.%20Semester/Planen,%20Vorbereiten/4.18%20Biologische%20Systeme%20im%20Labor.docx" TargetMode="External"/><Relationship Id="rId3" Type="http://schemas.openxmlformats.org/officeDocument/2006/relationships/hyperlink" Target="../../Gruppe_Handlungsbeispiele/Verkn&#252;pfung%20Handlungsbeispiele/1.%20Semester/Planen,%20Vorbereiten/1.8%20Englischer%20Sprachaufbau%20und%20berufliche%20Anwendung.docx" TargetMode="External"/><Relationship Id="rId12" Type="http://schemas.openxmlformats.org/officeDocument/2006/relationships/hyperlink" Target="../../Gruppe_Handlungsbeispiele/Verkn&#252;pfung%20Handlungsbeispiele/1.%20Semester/Durchf&#252;hren,%20Interpretieren/1.10%20Elementreaktionen,%20Oktett,%20Ionen,%20Reaktionsgleichungen.docx" TargetMode="External"/><Relationship Id="rId17" Type="http://schemas.openxmlformats.org/officeDocument/2006/relationships/hyperlink" Target="../../Gruppe_Handlungsbeispiele/Verkn&#252;pfung%20Handlungsbeispiele/1.%20Semester/Planen,%20Vorbereiten/1.17%20Biologische%20Systeme%20im%20Labor.docx" TargetMode="External"/><Relationship Id="rId25" Type="http://schemas.openxmlformats.org/officeDocument/2006/relationships/hyperlink" Target="../../Gruppe_Handlungsbeispiele/Verkn&#252;pfung%20Handlungsbeispiele/2.%20Semester/Planen,%20Vorbereiten/2.7%20Englischer%20Sprachaufbau%20und%20berufliche%20Anwendung.docx" TargetMode="External"/><Relationship Id="rId33" Type="http://schemas.openxmlformats.org/officeDocument/2006/relationships/hyperlink" Target="../../Gruppe_Handlungsbeispiele/Verkn&#252;pfung%20Handlungsbeispiele/2.%20Semester/Durchf&#252;hren,%20Interpretieren/2.15%20Alkane,%20Alkene,%20Alkine%20Eigenschaften%20IUPAC.docx" TargetMode="External"/><Relationship Id="rId38" Type="http://schemas.openxmlformats.org/officeDocument/2006/relationships/hyperlink" Target="../../Gruppe_Handlungsbeispiele/Verkn&#252;pfung%20Handlungsbeispiele/3.%20Semester/Planen,%20Vorbereiten/3.2%20Vertiefung%20der%20Themen%201.%20Lehrjahr%20Spektroskopie.docx" TargetMode="External"/><Relationship Id="rId46" Type="http://schemas.openxmlformats.org/officeDocument/2006/relationships/hyperlink" Target="../../Gruppe_Handlungsbeispiele/Verkn&#252;pfung%20Handlungsbeispiele/3.%20Semester/Planen,%20Vorbereiten/3.9%20Englischer%20Sprachaufbau%20und%20berufliche%20Anwendungen.docx" TargetMode="External"/><Relationship Id="rId59" Type="http://schemas.openxmlformats.org/officeDocument/2006/relationships/hyperlink" Target="../../Gruppe_Handlungsbeispiele/Verkn&#252;pfung%20Handlungsbeispiele/4.%20Semester/Durchf&#252;hren,%20Interpretieren/4.5%20Massenspektrometrie,%20NMR.docx" TargetMode="External"/><Relationship Id="rId67" Type="http://schemas.openxmlformats.org/officeDocument/2006/relationships/hyperlink" Target="../../Gruppe_Handlungsbeispiele/Verkn&#252;pfung%20Handlungsbeispiele/4.%20Semester/Durchf&#252;hren,%20Interpretieren/4.13%20Carbons&#228;uren%20Derivate.docx" TargetMode="External"/><Relationship Id="rId20" Type="http://schemas.openxmlformats.org/officeDocument/2006/relationships/hyperlink" Target="../../Gruppe_Handlungsbeispiele/Verkn&#252;pfung%20Handlungsbeispiele/2.%20Semester/Planen,%20Vorbereiten/2.3%20Excel%20Datenauswertung,%20Statistik.docx" TargetMode="External"/><Relationship Id="rId41" Type="http://schemas.openxmlformats.org/officeDocument/2006/relationships/hyperlink" Target="../../Gruppe_Handlungsbeispiele/Verkn&#252;pfung%20Handlungsbeispiele/3.%20Semester/Durchf&#252;hren,%20Interpretieren/3.5%20Chromatographie%20I,%20Stoffaustausch,%20Diffusion,%20GC,%20HPLC.docx" TargetMode="External"/><Relationship Id="rId54" Type="http://schemas.openxmlformats.org/officeDocument/2006/relationships/hyperlink" Target="../../Gruppe_Handlungsbeispiele/Verkn&#252;pfung%20Handlungsbeispiele/3.%20Semester/Planen,%20Vorbereiten/3.18%20Biologische%20Systeme%20im%20Labor.docx" TargetMode="External"/><Relationship Id="rId62" Type="http://schemas.openxmlformats.org/officeDocument/2006/relationships/hyperlink" Target="../../Gruppe_Handlungsbeispiele/Verkn&#252;pfung%20Handlungsbeispiele/4.%20Semester/Planen,%20Vorbereiten/4.8%20Englischer%20Sprachaufbau%20und%20berufliche%20Anwendungen.docx" TargetMode="External"/><Relationship Id="rId70" Type="http://schemas.openxmlformats.org/officeDocument/2006/relationships/hyperlink" Target="../../Gruppe_Handlungsbeispiele/Verkn&#252;pfung%20Handlungsbeispiele/4.%20Semester/Planen,%20Vorbereiten/4.16%20GSU%20(Gesundheit-Sicherheit-Umwelt),%20Methoden%20zur%20Risikoabsch&#228;tzung.docx" TargetMode="External"/><Relationship Id="rId75" Type="http://schemas.openxmlformats.org/officeDocument/2006/relationships/vmlDrawing" Target="../drawings/vmlDrawing1.vml"/><Relationship Id="rId1" Type="http://schemas.openxmlformats.org/officeDocument/2006/relationships/hyperlink" Target="../../Gruppe_Handlungsbeispiele/Verkn&#252;pfung%20Handlungsbeispiele/1.%20Semester/Planen,%20Vorbereiten/1.2%20Rechnungen%20L&#246;slichkeit,%20Stoffmenge,%20Mischungen.docx" TargetMode="External"/><Relationship Id="rId6" Type="http://schemas.openxmlformats.org/officeDocument/2006/relationships/hyperlink" Target="../../Gruppe_Handlungsbeispiele/Verkn&#252;pfung%20Handlungsbeispiele/1.%20Semester/Durchf&#252;hren,%20Interpretieren/1.9%20Materie,%20Ordnungssysteme,%20Sicherheit.docx" TargetMode="External"/><Relationship Id="rId15" Type="http://schemas.openxmlformats.org/officeDocument/2006/relationships/hyperlink" Target="../../Gruppe_Handlungsbeispiele/Verkn&#252;pfung%20Handlungsbeispiele/1.%20Semester/Planen,%20Vorbereiten/1.3%20Dreisatz,%20Potenzen,%20Einheiten.docx" TargetMode="External"/><Relationship Id="rId23" Type="http://schemas.openxmlformats.org/officeDocument/2006/relationships/hyperlink" Target="../../Gruppe_Handlungsbeispiele/Verkn&#252;pfung%20Handlungsbeispiele/2.%20Semester/Durchf&#252;hren,%20Interpretieren/2.5%20Druck,%20Gasgleichung,%20Dampfdruck,%20Vakuum,%20Sicherheit,%20Destillation%20I.docx" TargetMode="External"/><Relationship Id="rId28" Type="http://schemas.openxmlformats.org/officeDocument/2006/relationships/hyperlink" Target="../../Gruppe_Handlungsbeispiele/Verkn&#252;pfung%20Handlungsbeispiele/2.%20Semester/Durchf&#252;hren,%20Interpretieren/2.10%20Austausch%20von%20Protonen,%20Protolysereaktionen.docx" TargetMode="External"/><Relationship Id="rId36" Type="http://schemas.openxmlformats.org/officeDocument/2006/relationships/hyperlink" Target="../../Gruppe_Handlungsbeispiele/Verkn&#252;pfung%20Handlungsbeispiele/2.%20Semester/Planen,%20Vorbereiten/2.18%20Biologische%20Systeme%20im%20Labor.docx" TargetMode="External"/><Relationship Id="rId49" Type="http://schemas.openxmlformats.org/officeDocument/2006/relationships/hyperlink" Target="../../Gruppe_Handlungsbeispiele/Verkn&#252;pfung%20Handlungsbeispiele/3.%20Semester/Durchf&#252;hren,%20Interpretieren/3.13%20Aromaten.docx" TargetMode="External"/><Relationship Id="rId57" Type="http://schemas.openxmlformats.org/officeDocument/2006/relationships/hyperlink" Target="../../Gruppe_Handlungsbeispiele/Verkn&#252;pfung%20Handlungsbeispiele/4.%20Semester/Durchf&#252;hren,%20Interpretieren/4.3%20Massanalyse%20inkl.%20Mehrsprungtitrationen,%20R&#252;cktitration.docx" TargetMode="External"/><Relationship Id="rId10" Type="http://schemas.openxmlformats.org/officeDocument/2006/relationships/hyperlink" Target="../../Gruppe_Handlungsbeispiele/Verkn&#252;pfung%20Handlungsbeispiele/1.%20Semester/Durchf&#252;hren,%20Interpretieren/1.14%20OC%20Struktur,%20Bindungsarten,%20Eigenschaften,%20Sicherheit.docx" TargetMode="External"/><Relationship Id="rId31" Type="http://schemas.openxmlformats.org/officeDocument/2006/relationships/hyperlink" Target="../../Gruppe_Handlungsbeispiele/Verkn&#252;pfung%20Handlungsbeispiele/2.%20Semester/Durchf&#252;hren,%20Interpretieren/2.13%20Alkane%20Verbrennung,%20Radikalische%20Substitution,%20Elektrophile%20Addition.docx" TargetMode="External"/><Relationship Id="rId44" Type="http://schemas.openxmlformats.org/officeDocument/2006/relationships/hyperlink" Target="../../Gruppe_Handlungsbeispiele/Verkn&#252;pfung%20Handlungsbeispiele/3.%20Semester/Planen,%20Vorbereiten/3.8%20Englischer%20Sprachaufbau%20und%20berufliche%20Anwendungen.docx" TargetMode="External"/><Relationship Id="rId52" Type="http://schemas.openxmlformats.org/officeDocument/2006/relationships/hyperlink" Target="../../Gruppe_Handlungsbeispiele/Verkn&#252;pfung%20Handlungsbeispiele/3.%20Semester/Durchf&#252;hren,%20Interpretieren/3.16%20Carbons&#228;uren.docx" TargetMode="External"/><Relationship Id="rId60" Type="http://schemas.openxmlformats.org/officeDocument/2006/relationships/hyperlink" Target="../../Gruppe_Handlungsbeispiele/Verkn&#252;pfung%20Handlungsbeispiele/4.%20Semester/Durchf&#252;hren,%20Interpretieren/4.6%20Chromatographie%20II%20incl.%20Rechnen.docx" TargetMode="External"/><Relationship Id="rId65" Type="http://schemas.openxmlformats.org/officeDocument/2006/relationships/hyperlink" Target="../../Gruppe_Handlungsbeispiele/Verkn&#252;pfung%20Handlungsbeispiele/4.%20Semester/Durchf&#252;hren,%20Interpretieren/4.11%20Redoxgleichungen,%20Galvanische%20Zellen,%20Batterien,%20Sensorik.docx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../../Gruppe_Handlungsbeispiele/Verkn&#252;pfung%20Handlungsbeispiele/1.%20Semester/Planen,%20Vorbereiten/1.1%20Rechnungen%20mit%20w,%20B,%20c.docx" TargetMode="External"/><Relationship Id="rId9" Type="http://schemas.openxmlformats.org/officeDocument/2006/relationships/hyperlink" Target="../../Gruppe_Handlungsbeispiele/Verkn&#252;pfung%20Handlungsbeispiele/1.%20Semester/Durchf&#252;hren,%20Interpretieren/1.15%20OC%20Funktionelle%20Gruppen,%20Substanzklassen,%20IUPAC.docx" TargetMode="External"/><Relationship Id="rId13" Type="http://schemas.openxmlformats.org/officeDocument/2006/relationships/hyperlink" Target="../../Gruppe_Handlungsbeispiele/Verkn&#252;pfung%20Handlungsbeispiele/1.%20Semester/Planen,%20Vorbereiten/1.5%20Energie,%20L&#246;seprozess,%20Stosstheorie,%20Diffusion.docx" TargetMode="External"/><Relationship Id="rId18" Type="http://schemas.openxmlformats.org/officeDocument/2006/relationships/hyperlink" Target="../../Gruppe_Handlungsbeispiele/Verkn&#252;pfung%20Handlungsbeispiele/1.%20Semester/Planen,%20Vorbereiten/1.18%20Biologische%20Systeme%20im%20Labor.docx" TargetMode="External"/><Relationship Id="rId39" Type="http://schemas.openxmlformats.org/officeDocument/2006/relationships/hyperlink" Target="../../Gruppe_Handlungsbeispiele/Verkn&#252;pfung%20Handlungsbeispiele/3.%20Semester/Durchf&#252;hren,%20Interpretieren/3.3%20Elektrik%20I,%20Sensorik.docx" TargetMode="External"/><Relationship Id="rId34" Type="http://schemas.openxmlformats.org/officeDocument/2006/relationships/hyperlink" Target="../../Gruppe_Handlungsbeispiele/Verkn&#252;pfung%20Handlungsbeispiele/2.%20Semester/Durchf&#252;hren,%20Interpretieren/2.16%20Phenole.docx" TargetMode="External"/><Relationship Id="rId50" Type="http://schemas.openxmlformats.org/officeDocument/2006/relationships/hyperlink" Target="../../Gruppe_Handlungsbeispiele/Verkn&#252;pfung%20Handlungsbeispiele/3.%20Semester/Durchf&#252;hren,%20Interpretieren/3.14%20Carbonylverbindungen.docx" TargetMode="External"/><Relationship Id="rId55" Type="http://schemas.openxmlformats.org/officeDocument/2006/relationships/hyperlink" Target="../../Gruppe_Handlungsbeispiele/Verkn&#252;pfung%20Handlungsbeispiele/4.%20Semester/Planen,%20Vorbereiten/4.1%20Berechnungen%20mit%20Gasen%20inkl.%20St&#246;chiometrie.docx" TargetMode="External"/><Relationship Id="rId76" Type="http://schemas.openxmlformats.org/officeDocument/2006/relationships/comments" Target="../comments1.xml"/><Relationship Id="rId7" Type="http://schemas.openxmlformats.org/officeDocument/2006/relationships/hyperlink" Target="../../Gruppe_Handlungsbeispiele/Verkn&#252;pfung%20Handlungsbeispiele/1.%20Semester/Durchf&#252;hren,%20Interpretieren/1.11%20Atomare%20Ordnungen,%20PSE,%20Atombau.docx" TargetMode="External"/><Relationship Id="rId71" Type="http://schemas.openxmlformats.org/officeDocument/2006/relationships/hyperlink" Target="../../Gruppe_Handlungsbeispiele/Verkn&#252;pfung%20Handlungsbeispiele/4.%20Semester/Planen,%20Vorbereiten/4.17%20Biologische%20Systeme%20im%20Labor.docx" TargetMode="External"/><Relationship Id="rId2" Type="http://schemas.openxmlformats.org/officeDocument/2006/relationships/hyperlink" Target="../../Gruppe_Handlungsbeispiele/Verkn&#252;pfung%20Handlungsbeispiele/1.%20Semester/Planen,%20Vorbereiten/1.4%20Excel%20Datenauswertung,%20Statistik.docx" TargetMode="External"/><Relationship Id="rId29" Type="http://schemas.openxmlformats.org/officeDocument/2006/relationships/hyperlink" Target="../../Gruppe_Handlungsbeispiele/Verkn&#252;pfung%20Handlungsbeispiele/2.%20Semester/Durchf&#252;hren,%20Interpretieren/2.11%20Reaktionslehre%20I,%20Katalysator,%20Einflussgr&#246;sse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D93C4-CA4F-497D-A6E8-8C2388A43E39}">
  <dimension ref="A6:N124"/>
  <sheetViews>
    <sheetView tabSelected="1" zoomScale="80" zoomScaleNormal="80" workbookViewId="0">
      <selection activeCell="H10" sqref="H10"/>
    </sheetView>
  </sheetViews>
  <sheetFormatPr baseColWidth="10" defaultColWidth="11.265625" defaultRowHeight="14.25" x14ac:dyDescent="0.45"/>
  <cols>
    <col min="1" max="1" width="12.265625" customWidth="1"/>
    <col min="2" max="2" width="18" customWidth="1"/>
    <col min="3" max="12" width="30.73046875" customWidth="1"/>
  </cols>
  <sheetData>
    <row r="6" spans="1:11" ht="20.65" x14ac:dyDescent="0.45">
      <c r="A6" s="204" t="s">
        <v>295</v>
      </c>
      <c r="D6" s="6" t="s">
        <v>297</v>
      </c>
    </row>
    <row r="7" spans="1:11" ht="15.75" x14ac:dyDescent="0.5">
      <c r="A7" s="203" t="s">
        <v>296</v>
      </c>
    </row>
    <row r="8" spans="1:11" ht="15.75" x14ac:dyDescent="0.5">
      <c r="A8" s="203"/>
    </row>
    <row r="10" spans="1:11" ht="18" x14ac:dyDescent="0.55000000000000004">
      <c r="A10" s="9" t="s">
        <v>0</v>
      </c>
    </row>
    <row r="12" spans="1:11" ht="15" customHeight="1" x14ac:dyDescent="0.45">
      <c r="A12" s="22" t="s">
        <v>1</v>
      </c>
      <c r="B12" s="191" t="s">
        <v>2</v>
      </c>
      <c r="C12" s="192"/>
      <c r="D12" s="192"/>
      <c r="E12" s="193"/>
      <c r="F12" s="25" t="s">
        <v>3</v>
      </c>
      <c r="H12" s="5"/>
    </row>
    <row r="13" spans="1:11" x14ac:dyDescent="0.45">
      <c r="A13" s="22" t="s">
        <v>4</v>
      </c>
      <c r="B13" s="194" t="s">
        <v>5</v>
      </c>
      <c r="C13" s="195"/>
      <c r="D13" s="195"/>
      <c r="E13" s="196"/>
      <c r="F13" s="25" t="s">
        <v>3</v>
      </c>
    </row>
    <row r="14" spans="1:11" x14ac:dyDescent="0.45">
      <c r="A14" s="22"/>
      <c r="B14" s="23"/>
      <c r="C14" s="23"/>
      <c r="D14" s="23"/>
      <c r="E14" s="23"/>
    </row>
    <row r="15" spans="1:11" ht="18" x14ac:dyDescent="0.55000000000000004">
      <c r="A15" s="22"/>
      <c r="B15" s="23"/>
      <c r="C15" s="33" t="s">
        <v>6</v>
      </c>
      <c r="D15" s="33"/>
      <c r="E15" s="33"/>
      <c r="F15" s="33"/>
      <c r="G15" s="47" t="s">
        <v>6</v>
      </c>
      <c r="H15" s="33"/>
      <c r="I15" s="33"/>
      <c r="J15" s="33"/>
      <c r="K15" s="45" t="s">
        <v>6</v>
      </c>
    </row>
    <row r="16" spans="1:11" ht="15.75" x14ac:dyDescent="0.45">
      <c r="A16" s="13"/>
      <c r="B16" s="13"/>
    </row>
    <row r="17" spans="1:14" ht="15" customHeight="1" x14ac:dyDescent="0.45">
      <c r="A17" s="3"/>
      <c r="B17" s="3"/>
      <c r="C17" s="12" t="s">
        <v>7</v>
      </c>
      <c r="D17" s="12" t="s">
        <v>8</v>
      </c>
      <c r="E17" s="12" t="s">
        <v>9</v>
      </c>
      <c r="F17" s="12" t="s">
        <v>10</v>
      </c>
      <c r="G17" s="12" t="s">
        <v>11</v>
      </c>
      <c r="H17" s="12" t="s">
        <v>12</v>
      </c>
      <c r="I17" s="12" t="s">
        <v>13</v>
      </c>
      <c r="J17" s="12" t="s">
        <v>14</v>
      </c>
      <c r="K17" s="12" t="s">
        <v>15</v>
      </c>
    </row>
    <row r="18" spans="1:14" ht="40.35" customHeight="1" x14ac:dyDescent="0.45">
      <c r="A18" s="3"/>
      <c r="B18" s="170" t="s">
        <v>16</v>
      </c>
      <c r="C18" s="51" t="s">
        <v>17</v>
      </c>
      <c r="D18" s="51" t="s">
        <v>17</v>
      </c>
      <c r="E18" s="64" t="s">
        <v>18</v>
      </c>
      <c r="F18" s="49" t="s">
        <v>19</v>
      </c>
      <c r="G18" s="64" t="s">
        <v>20</v>
      </c>
      <c r="H18" s="64" t="s">
        <v>21</v>
      </c>
      <c r="I18" s="64" t="s">
        <v>22</v>
      </c>
      <c r="J18" s="64" t="s">
        <v>22</v>
      </c>
      <c r="K18" s="50" t="s">
        <v>23</v>
      </c>
      <c r="N18" s="34"/>
    </row>
    <row r="19" spans="1:14" x14ac:dyDescent="0.45">
      <c r="A19" s="197" t="s">
        <v>24</v>
      </c>
      <c r="B19" s="15" t="s">
        <v>25</v>
      </c>
      <c r="C19" s="16" t="s">
        <v>26</v>
      </c>
      <c r="D19" s="39" t="s">
        <v>27</v>
      </c>
      <c r="E19" s="65" t="s">
        <v>28</v>
      </c>
      <c r="F19" s="11" t="s">
        <v>29</v>
      </c>
      <c r="G19" s="65" t="s">
        <v>30</v>
      </c>
      <c r="H19" s="65" t="s">
        <v>31</v>
      </c>
      <c r="I19" s="65" t="s">
        <v>32</v>
      </c>
      <c r="J19" s="65" t="s">
        <v>33</v>
      </c>
      <c r="K19" s="37">
        <v>1.17</v>
      </c>
    </row>
    <row r="20" spans="1:14" ht="60" customHeight="1" x14ac:dyDescent="0.45">
      <c r="A20" s="198"/>
      <c r="B20" s="170" t="s">
        <v>34</v>
      </c>
      <c r="C20" s="29" t="s">
        <v>35</v>
      </c>
      <c r="D20" s="42" t="s">
        <v>36</v>
      </c>
      <c r="E20" s="66" t="s">
        <v>37</v>
      </c>
      <c r="F20" s="28" t="s">
        <v>38</v>
      </c>
      <c r="G20" s="66" t="s">
        <v>39</v>
      </c>
      <c r="H20" s="66" t="s">
        <v>40</v>
      </c>
      <c r="I20" s="66" t="s">
        <v>41</v>
      </c>
      <c r="J20" s="66" t="s">
        <v>42</v>
      </c>
      <c r="K20" s="41" t="s">
        <v>43</v>
      </c>
    </row>
    <row r="21" spans="1:14" ht="30" customHeight="1" x14ac:dyDescent="0.45">
      <c r="A21" s="198"/>
      <c r="B21" s="17" t="s">
        <v>44</v>
      </c>
      <c r="C21" s="59" t="s">
        <v>45</v>
      </c>
      <c r="D21" s="60" t="s">
        <v>46</v>
      </c>
      <c r="E21" s="67" t="s">
        <v>47</v>
      </c>
      <c r="F21" s="61" t="s">
        <v>48</v>
      </c>
      <c r="G21" s="67" t="s">
        <v>49</v>
      </c>
      <c r="H21" s="67" t="s">
        <v>49</v>
      </c>
      <c r="I21" s="67" t="s">
        <v>49</v>
      </c>
      <c r="J21" s="67" t="s">
        <v>49</v>
      </c>
      <c r="K21" s="62" t="s">
        <v>50</v>
      </c>
    </row>
    <row r="22" spans="1:14" ht="30" customHeight="1" x14ac:dyDescent="0.45">
      <c r="A22" s="198"/>
      <c r="B22" s="189" t="s">
        <v>51</v>
      </c>
      <c r="C22" s="59" t="s">
        <v>52</v>
      </c>
      <c r="D22" s="59" t="s">
        <v>52</v>
      </c>
      <c r="E22" s="67" t="s">
        <v>53</v>
      </c>
      <c r="F22" s="61" t="s">
        <v>54</v>
      </c>
      <c r="G22" s="67" t="s">
        <v>55</v>
      </c>
      <c r="H22" s="67" t="s">
        <v>56</v>
      </c>
      <c r="I22" s="67" t="s">
        <v>56</v>
      </c>
      <c r="J22" s="67" t="s">
        <v>56</v>
      </c>
      <c r="K22" s="62" t="s">
        <v>57</v>
      </c>
    </row>
    <row r="23" spans="1:14" ht="40.35" customHeight="1" x14ac:dyDescent="0.45">
      <c r="A23" s="199"/>
      <c r="B23" s="202"/>
      <c r="C23" s="158" t="s">
        <v>58</v>
      </c>
      <c r="D23" s="157" t="s">
        <v>58</v>
      </c>
      <c r="E23" s="156" t="s">
        <v>58</v>
      </c>
      <c r="F23" s="158" t="s">
        <v>58</v>
      </c>
      <c r="G23" s="156" t="s">
        <v>58</v>
      </c>
      <c r="H23" s="156" t="s">
        <v>58</v>
      </c>
      <c r="I23" s="156" t="s">
        <v>58</v>
      </c>
      <c r="J23" s="156" t="s">
        <v>58</v>
      </c>
      <c r="K23" s="159" t="s">
        <v>58</v>
      </c>
    </row>
    <row r="24" spans="1:14" x14ac:dyDescent="0.45">
      <c r="A24" s="14"/>
      <c r="B24" s="18"/>
      <c r="C24" s="18"/>
      <c r="D24" s="3"/>
      <c r="E24" s="3"/>
      <c r="F24" s="3"/>
      <c r="G24" s="19"/>
      <c r="H24" s="3"/>
      <c r="I24" s="3"/>
      <c r="J24" s="3"/>
      <c r="K24" s="1"/>
    </row>
    <row r="25" spans="1:14" ht="50.1" customHeight="1" x14ac:dyDescent="0.45">
      <c r="A25" s="14"/>
      <c r="B25" s="17" t="s">
        <v>16</v>
      </c>
      <c r="C25" s="51" t="s">
        <v>17</v>
      </c>
      <c r="D25" s="51" t="s">
        <v>17</v>
      </c>
      <c r="E25" s="52" t="s">
        <v>59</v>
      </c>
      <c r="F25" s="49" t="s">
        <v>19</v>
      </c>
      <c r="G25" s="69" t="s">
        <v>22</v>
      </c>
      <c r="H25" s="69" t="s">
        <v>22</v>
      </c>
      <c r="I25" s="69" t="s">
        <v>22</v>
      </c>
      <c r="J25" s="69" t="s">
        <v>22</v>
      </c>
      <c r="K25" s="50" t="s">
        <v>23</v>
      </c>
    </row>
    <row r="26" spans="1:14" x14ac:dyDescent="0.45">
      <c r="A26" s="197" t="s">
        <v>24</v>
      </c>
      <c r="B26" s="15" t="s">
        <v>25</v>
      </c>
      <c r="C26" s="39" t="s">
        <v>60</v>
      </c>
      <c r="D26" s="10" t="s">
        <v>61</v>
      </c>
      <c r="E26" s="39" t="s">
        <v>62</v>
      </c>
      <c r="F26" s="11">
        <v>1.8</v>
      </c>
      <c r="G26" s="65" t="s">
        <v>63</v>
      </c>
      <c r="H26" s="65" t="s">
        <v>64</v>
      </c>
      <c r="I26" s="65" t="s">
        <v>65</v>
      </c>
      <c r="J26" s="65" t="s">
        <v>66</v>
      </c>
      <c r="K26" s="40">
        <v>1.18</v>
      </c>
    </row>
    <row r="27" spans="1:14" ht="60" customHeight="1" x14ac:dyDescent="0.45">
      <c r="A27" s="198"/>
      <c r="B27" s="170" t="s">
        <v>34</v>
      </c>
      <c r="C27" s="26" t="s">
        <v>67</v>
      </c>
      <c r="D27" s="26" t="s">
        <v>68</v>
      </c>
      <c r="E27" s="41" t="s">
        <v>69</v>
      </c>
      <c r="F27" s="27" t="s">
        <v>38</v>
      </c>
      <c r="G27" s="66" t="s">
        <v>70</v>
      </c>
      <c r="H27" s="70" t="s">
        <v>71</v>
      </c>
      <c r="I27" s="70" t="s">
        <v>72</v>
      </c>
      <c r="J27" s="70" t="s">
        <v>73</v>
      </c>
      <c r="K27" s="41" t="s">
        <v>74</v>
      </c>
    </row>
    <row r="28" spans="1:14" ht="30" customHeight="1" x14ac:dyDescent="0.45">
      <c r="A28" s="198"/>
      <c r="B28" s="20" t="s">
        <v>44</v>
      </c>
      <c r="C28" s="61" t="s">
        <v>45</v>
      </c>
      <c r="D28" s="61" t="s">
        <v>75</v>
      </c>
      <c r="E28" s="62" t="s">
        <v>76</v>
      </c>
      <c r="F28" s="61" t="s">
        <v>48</v>
      </c>
      <c r="G28" s="67" t="s">
        <v>49</v>
      </c>
      <c r="H28" s="67" t="s">
        <v>77</v>
      </c>
      <c r="I28" s="67" t="s">
        <v>49</v>
      </c>
      <c r="J28" s="67" t="s">
        <v>49</v>
      </c>
      <c r="K28" s="62" t="s">
        <v>50</v>
      </c>
    </row>
    <row r="29" spans="1:14" ht="30" customHeight="1" x14ac:dyDescent="0.45">
      <c r="A29" s="198"/>
      <c r="B29" s="189" t="s">
        <v>51</v>
      </c>
      <c r="C29" s="59" t="s">
        <v>52</v>
      </c>
      <c r="D29" s="61" t="s">
        <v>78</v>
      </c>
      <c r="E29" s="62" t="s">
        <v>79</v>
      </c>
      <c r="F29" s="61" t="s">
        <v>54</v>
      </c>
      <c r="G29" s="67" t="s">
        <v>56</v>
      </c>
      <c r="H29" s="67" t="s">
        <v>56</v>
      </c>
      <c r="I29" s="67" t="s">
        <v>56</v>
      </c>
      <c r="J29" s="67" t="s">
        <v>56</v>
      </c>
      <c r="K29" s="62" t="s">
        <v>57</v>
      </c>
    </row>
    <row r="30" spans="1:14" ht="39.75" customHeight="1" x14ac:dyDescent="0.45">
      <c r="A30" s="199"/>
      <c r="B30" s="202"/>
      <c r="C30" s="158" t="s">
        <v>58</v>
      </c>
      <c r="D30" s="158" t="s">
        <v>58</v>
      </c>
      <c r="E30" s="157" t="s">
        <v>58</v>
      </c>
      <c r="F30" s="158" t="s">
        <v>58</v>
      </c>
      <c r="G30" s="156" t="s">
        <v>58</v>
      </c>
      <c r="H30" s="156" t="s">
        <v>58</v>
      </c>
      <c r="I30" s="156" t="s">
        <v>58</v>
      </c>
      <c r="J30" s="156" t="s">
        <v>58</v>
      </c>
      <c r="K30" s="157" t="s">
        <v>58</v>
      </c>
    </row>
    <row r="31" spans="1:14" ht="30" customHeight="1" x14ac:dyDescent="0.45">
      <c r="C31" s="184" t="s">
        <v>80</v>
      </c>
      <c r="D31" s="185"/>
      <c r="E31" s="185"/>
      <c r="F31" s="185"/>
      <c r="G31" s="185"/>
      <c r="H31" s="185"/>
      <c r="I31" s="185"/>
      <c r="J31" s="185"/>
      <c r="K31" s="186"/>
    </row>
    <row r="32" spans="1:14" ht="30" customHeight="1" x14ac:dyDescent="0.45">
      <c r="C32" s="151" t="s">
        <v>81</v>
      </c>
      <c r="D32" s="112" t="s">
        <v>82</v>
      </c>
      <c r="E32" s="118"/>
      <c r="F32" s="118"/>
      <c r="G32" s="118"/>
      <c r="H32" s="118"/>
      <c r="I32" s="118"/>
      <c r="J32" s="118"/>
      <c r="K32" s="119"/>
    </row>
    <row r="33" spans="1:12" x14ac:dyDescent="0.45">
      <c r="H33" s="19"/>
    </row>
    <row r="34" spans="1:12" ht="18" x14ac:dyDescent="0.55000000000000004">
      <c r="A34" s="22"/>
      <c r="B34" s="23"/>
      <c r="C34" s="33" t="s">
        <v>83</v>
      </c>
      <c r="D34" s="33"/>
      <c r="E34" s="33"/>
      <c r="F34" s="33"/>
      <c r="G34" s="47" t="s">
        <v>83</v>
      </c>
      <c r="H34" s="33"/>
      <c r="I34" s="33"/>
      <c r="J34" s="33"/>
      <c r="K34" s="45" t="s">
        <v>83</v>
      </c>
    </row>
    <row r="35" spans="1:12" ht="15.75" x14ac:dyDescent="0.45">
      <c r="A35" s="13"/>
      <c r="B35" s="13"/>
    </row>
    <row r="36" spans="1:12" x14ac:dyDescent="0.45">
      <c r="A36" s="3"/>
      <c r="B36" s="3"/>
      <c r="C36" s="12" t="s">
        <v>7</v>
      </c>
      <c r="D36" s="12" t="s">
        <v>8</v>
      </c>
      <c r="E36" s="12" t="s">
        <v>9</v>
      </c>
      <c r="F36" s="12" t="s">
        <v>10</v>
      </c>
      <c r="G36" s="12" t="s">
        <v>11</v>
      </c>
      <c r="H36" s="12" t="s">
        <v>12</v>
      </c>
      <c r="I36" s="12" t="s">
        <v>13</v>
      </c>
      <c r="J36" s="12" t="s">
        <v>14</v>
      </c>
      <c r="K36" s="12" t="s">
        <v>15</v>
      </c>
    </row>
    <row r="37" spans="1:12" ht="40.35" customHeight="1" x14ac:dyDescent="0.45">
      <c r="A37" s="3"/>
      <c r="B37" s="17" t="s">
        <v>16</v>
      </c>
      <c r="C37" s="51" t="s">
        <v>17</v>
      </c>
      <c r="D37" s="51" t="s">
        <v>17</v>
      </c>
      <c r="E37" s="71" t="s">
        <v>84</v>
      </c>
      <c r="F37" s="49" t="s">
        <v>19</v>
      </c>
      <c r="G37" s="48" t="s">
        <v>85</v>
      </c>
      <c r="H37" s="69" t="s">
        <v>86</v>
      </c>
      <c r="I37" s="69" t="s">
        <v>87</v>
      </c>
      <c r="J37" s="69" t="s">
        <v>87</v>
      </c>
      <c r="K37" s="50" t="s">
        <v>23</v>
      </c>
    </row>
    <row r="38" spans="1:12" x14ac:dyDescent="0.45">
      <c r="A38" s="200" t="s">
        <v>24</v>
      </c>
      <c r="B38" s="15" t="s">
        <v>25</v>
      </c>
      <c r="C38" s="16">
        <v>2.1</v>
      </c>
      <c r="D38" s="109">
        <v>2.2999999999999998</v>
      </c>
      <c r="E38" s="65">
        <v>2.5</v>
      </c>
      <c r="F38" s="11">
        <v>2.7</v>
      </c>
      <c r="G38" s="10">
        <v>2.9</v>
      </c>
      <c r="H38" s="65">
        <v>2.11</v>
      </c>
      <c r="I38" s="65">
        <v>2.13</v>
      </c>
      <c r="J38" s="65">
        <v>2.15</v>
      </c>
      <c r="K38" s="37">
        <v>2.17</v>
      </c>
    </row>
    <row r="39" spans="1:12" ht="60" customHeight="1" x14ac:dyDescent="0.45">
      <c r="A39" s="201"/>
      <c r="B39" s="170" t="s">
        <v>34</v>
      </c>
      <c r="C39" s="29" t="s">
        <v>88</v>
      </c>
      <c r="D39" s="26" t="s">
        <v>89</v>
      </c>
      <c r="E39" s="66" t="s">
        <v>90</v>
      </c>
      <c r="F39" s="28" t="s">
        <v>91</v>
      </c>
      <c r="G39" s="30" t="s">
        <v>92</v>
      </c>
      <c r="H39" s="66" t="s">
        <v>93</v>
      </c>
      <c r="I39" s="66" t="s">
        <v>94</v>
      </c>
      <c r="J39" s="66" t="s">
        <v>95</v>
      </c>
      <c r="K39" s="41" t="s">
        <v>96</v>
      </c>
    </row>
    <row r="40" spans="1:12" ht="30" customHeight="1" x14ac:dyDescent="0.45">
      <c r="A40" s="201"/>
      <c r="B40" s="17" t="s">
        <v>44</v>
      </c>
      <c r="C40" s="59" t="s">
        <v>97</v>
      </c>
      <c r="D40" s="61" t="s">
        <v>98</v>
      </c>
      <c r="E40" s="67" t="s">
        <v>99</v>
      </c>
      <c r="F40" s="61" t="s">
        <v>100</v>
      </c>
      <c r="G40" s="61" t="s">
        <v>101</v>
      </c>
      <c r="H40" s="67" t="s">
        <v>99</v>
      </c>
      <c r="I40" s="67" t="s">
        <v>102</v>
      </c>
      <c r="J40" s="67" t="s">
        <v>102</v>
      </c>
      <c r="K40" s="63" t="s">
        <v>100</v>
      </c>
    </row>
    <row r="41" spans="1:12" ht="30" customHeight="1" x14ac:dyDescent="0.45">
      <c r="A41" s="201"/>
      <c r="B41" s="189" t="s">
        <v>51</v>
      </c>
      <c r="C41" s="59" t="s">
        <v>103</v>
      </c>
      <c r="D41" s="61" t="s">
        <v>104</v>
      </c>
      <c r="E41" s="67" t="s">
        <v>105</v>
      </c>
      <c r="F41" s="61" t="s">
        <v>106</v>
      </c>
      <c r="G41" s="59" t="s">
        <v>107</v>
      </c>
      <c r="H41" s="67" t="s">
        <v>56</v>
      </c>
      <c r="I41" s="67" t="s">
        <v>56</v>
      </c>
      <c r="J41" s="67" t="s">
        <v>56</v>
      </c>
      <c r="K41" s="62" t="s">
        <v>108</v>
      </c>
    </row>
    <row r="42" spans="1:12" ht="40.35" customHeight="1" x14ac:dyDescent="0.45">
      <c r="A42" s="201"/>
      <c r="B42" s="190"/>
      <c r="C42" s="158" t="s">
        <v>58</v>
      </c>
      <c r="D42" s="160" t="s">
        <v>58</v>
      </c>
      <c r="E42" s="161" t="s">
        <v>58</v>
      </c>
      <c r="F42" s="160" t="s">
        <v>58</v>
      </c>
      <c r="G42" s="160" t="s">
        <v>58</v>
      </c>
      <c r="H42" s="161" t="s">
        <v>58</v>
      </c>
      <c r="I42" s="161" t="s">
        <v>58</v>
      </c>
      <c r="J42" s="161" t="s">
        <v>58</v>
      </c>
      <c r="K42" s="162" t="s">
        <v>58</v>
      </c>
      <c r="L42" s="129"/>
    </row>
    <row r="43" spans="1:12" x14ac:dyDescent="0.45">
      <c r="A43" s="14"/>
      <c r="B43" s="18"/>
      <c r="C43" s="18"/>
      <c r="D43" s="3"/>
      <c r="E43" s="3"/>
      <c r="F43" s="3"/>
      <c r="G43" s="1"/>
      <c r="H43" s="1"/>
      <c r="I43" s="1"/>
      <c r="J43" s="1"/>
      <c r="K43" s="1"/>
    </row>
    <row r="44" spans="1:12" ht="41.1" customHeight="1" x14ac:dyDescent="0.45">
      <c r="A44" s="14"/>
      <c r="B44" s="17" t="s">
        <v>16</v>
      </c>
      <c r="C44" s="51" t="s">
        <v>17</v>
      </c>
      <c r="D44" s="51" t="s">
        <v>17</v>
      </c>
      <c r="E44" s="71" t="s">
        <v>84</v>
      </c>
      <c r="F44" s="49" t="s">
        <v>19</v>
      </c>
      <c r="G44" s="64" t="s">
        <v>109</v>
      </c>
      <c r="H44" s="69" t="s">
        <v>110</v>
      </c>
      <c r="I44" s="69" t="s">
        <v>87</v>
      </c>
      <c r="J44" s="69" t="s">
        <v>87</v>
      </c>
      <c r="K44" s="52" t="s">
        <v>23</v>
      </c>
    </row>
    <row r="45" spans="1:12" x14ac:dyDescent="0.45">
      <c r="A45" s="200" t="s">
        <v>24</v>
      </c>
      <c r="B45" s="15" t="s">
        <v>25</v>
      </c>
      <c r="C45" s="10">
        <v>2.2000000000000002</v>
      </c>
      <c r="D45" s="10">
        <v>2.4</v>
      </c>
      <c r="E45" s="65">
        <v>2.6</v>
      </c>
      <c r="F45" s="11">
        <v>2.8</v>
      </c>
      <c r="G45" s="72">
        <v>2.1</v>
      </c>
      <c r="H45" s="73">
        <v>2.12</v>
      </c>
      <c r="I45" s="65">
        <v>2.14</v>
      </c>
      <c r="J45" s="65">
        <v>2.16</v>
      </c>
      <c r="K45" s="40">
        <v>2.1800000000000002</v>
      </c>
    </row>
    <row r="46" spans="1:12" ht="60" customHeight="1" x14ac:dyDescent="0.45">
      <c r="A46" s="201"/>
      <c r="B46" s="170" t="s">
        <v>34</v>
      </c>
      <c r="C46" s="26" t="s">
        <v>111</v>
      </c>
      <c r="D46" s="26" t="s">
        <v>112</v>
      </c>
      <c r="E46" s="70" t="s">
        <v>113</v>
      </c>
      <c r="F46" s="28" t="s">
        <v>91</v>
      </c>
      <c r="G46" s="66" t="s">
        <v>114</v>
      </c>
      <c r="H46" s="66" t="s">
        <v>115</v>
      </c>
      <c r="I46" s="70" t="s">
        <v>116</v>
      </c>
      <c r="J46" s="70" t="s">
        <v>117</v>
      </c>
      <c r="K46" s="41" t="s">
        <v>118</v>
      </c>
    </row>
    <row r="47" spans="1:12" ht="30" customHeight="1" x14ac:dyDescent="0.45">
      <c r="A47" s="201"/>
      <c r="B47" s="17" t="s">
        <v>44</v>
      </c>
      <c r="C47" s="59" t="s">
        <v>119</v>
      </c>
      <c r="D47" s="59" t="s">
        <v>119</v>
      </c>
      <c r="E47" s="67" t="s">
        <v>99</v>
      </c>
      <c r="F47" s="61" t="s">
        <v>100</v>
      </c>
      <c r="G47" s="67" t="s">
        <v>102</v>
      </c>
      <c r="H47" s="67" t="s">
        <v>102</v>
      </c>
      <c r="I47" s="67" t="s">
        <v>102</v>
      </c>
      <c r="J47" s="67" t="s">
        <v>102</v>
      </c>
      <c r="K47" s="63" t="s">
        <v>100</v>
      </c>
    </row>
    <row r="48" spans="1:12" ht="30" customHeight="1" x14ac:dyDescent="0.45">
      <c r="A48" s="201"/>
      <c r="B48" s="189" t="s">
        <v>51</v>
      </c>
      <c r="C48" s="59" t="s">
        <v>103</v>
      </c>
      <c r="D48" s="59" t="s">
        <v>103</v>
      </c>
      <c r="E48" s="67" t="s">
        <v>120</v>
      </c>
      <c r="F48" s="61" t="s">
        <v>106</v>
      </c>
      <c r="G48" s="67" t="s">
        <v>56</v>
      </c>
      <c r="H48" s="67" t="s">
        <v>56</v>
      </c>
      <c r="I48" s="67" t="s">
        <v>56</v>
      </c>
      <c r="J48" s="67" t="s">
        <v>56</v>
      </c>
      <c r="K48" s="62" t="s">
        <v>108</v>
      </c>
    </row>
    <row r="49" spans="1:12" ht="40.35" customHeight="1" x14ac:dyDescent="0.45">
      <c r="A49" s="201"/>
      <c r="B49" s="190"/>
      <c r="C49" s="163" t="s">
        <v>58</v>
      </c>
      <c r="D49" s="163" t="s">
        <v>58</v>
      </c>
      <c r="E49" s="164" t="s">
        <v>58</v>
      </c>
      <c r="F49" s="163" t="s">
        <v>58</v>
      </c>
      <c r="G49" s="164" t="s">
        <v>58</v>
      </c>
      <c r="H49" s="164" t="s">
        <v>58</v>
      </c>
      <c r="I49" s="164" t="s">
        <v>58</v>
      </c>
      <c r="J49" s="164" t="s">
        <v>58</v>
      </c>
      <c r="K49" s="165" t="s">
        <v>58</v>
      </c>
      <c r="L49" s="129"/>
    </row>
    <row r="50" spans="1:12" ht="30" customHeight="1" x14ac:dyDescent="0.45">
      <c r="C50" s="184" t="s">
        <v>80</v>
      </c>
      <c r="D50" s="185"/>
      <c r="E50" s="185"/>
      <c r="F50" s="185"/>
      <c r="G50" s="185"/>
      <c r="H50" s="185"/>
      <c r="I50" s="185"/>
      <c r="J50" s="185"/>
      <c r="K50" s="186"/>
    </row>
    <row r="51" spans="1:12" ht="30" customHeight="1" x14ac:dyDescent="0.45">
      <c r="C51" s="152" t="s">
        <v>121</v>
      </c>
      <c r="D51" s="153" t="s">
        <v>82</v>
      </c>
      <c r="E51" s="154"/>
      <c r="F51" s="154"/>
      <c r="G51" s="154"/>
      <c r="H51" s="154"/>
      <c r="I51" s="154"/>
      <c r="J51" s="154"/>
      <c r="K51" s="155"/>
    </row>
    <row r="53" spans="1:12" ht="18" x14ac:dyDescent="0.55000000000000004">
      <c r="A53" s="22"/>
      <c r="B53" s="23"/>
      <c r="C53" s="33" t="s">
        <v>122</v>
      </c>
      <c r="D53" s="35"/>
      <c r="E53" s="35"/>
      <c r="F53" s="35"/>
      <c r="G53" s="58" t="s">
        <v>122</v>
      </c>
      <c r="H53" s="35"/>
      <c r="I53" s="35"/>
      <c r="J53" s="35"/>
      <c r="K53" s="45" t="s">
        <v>122</v>
      </c>
      <c r="L53" s="36"/>
    </row>
    <row r="54" spans="1:12" ht="15.75" x14ac:dyDescent="0.45">
      <c r="A54" s="13"/>
      <c r="B54" s="13"/>
    </row>
    <row r="55" spans="1:12" x14ac:dyDescent="0.45">
      <c r="A55" s="3"/>
      <c r="B55" s="3"/>
      <c r="C55" s="12" t="s">
        <v>7</v>
      </c>
      <c r="D55" s="12" t="s">
        <v>8</v>
      </c>
      <c r="E55" s="12" t="s">
        <v>9</v>
      </c>
      <c r="F55" s="12" t="s">
        <v>10</v>
      </c>
      <c r="G55" s="12" t="s">
        <v>11</v>
      </c>
      <c r="H55" s="12" t="s">
        <v>12</v>
      </c>
      <c r="I55" s="12" t="s">
        <v>13</v>
      </c>
      <c r="J55" s="12" t="s">
        <v>14</v>
      </c>
      <c r="K55" s="12" t="s">
        <v>123</v>
      </c>
    </row>
    <row r="56" spans="1:12" ht="40.35" customHeight="1" x14ac:dyDescent="0.45">
      <c r="A56" s="3"/>
      <c r="B56" s="17" t="s">
        <v>16</v>
      </c>
      <c r="C56" s="51" t="s">
        <v>124</v>
      </c>
      <c r="D56" s="71" t="s">
        <v>84</v>
      </c>
      <c r="E56" s="71" t="s">
        <v>84</v>
      </c>
      <c r="F56" s="49" t="s">
        <v>19</v>
      </c>
      <c r="G56" s="49" t="s">
        <v>19</v>
      </c>
      <c r="H56" s="69" t="s">
        <v>125</v>
      </c>
      <c r="I56" s="69" t="s">
        <v>87</v>
      </c>
      <c r="J56" s="69" t="s">
        <v>87</v>
      </c>
      <c r="K56" s="50" t="s">
        <v>23</v>
      </c>
    </row>
    <row r="57" spans="1:12" x14ac:dyDescent="0.45">
      <c r="A57" s="200" t="s">
        <v>24</v>
      </c>
      <c r="B57" s="15" t="s">
        <v>25</v>
      </c>
      <c r="C57" s="16">
        <v>3.1</v>
      </c>
      <c r="D57" s="65">
        <v>3.3</v>
      </c>
      <c r="E57" s="74">
        <v>3.5</v>
      </c>
      <c r="F57" s="11">
        <v>3.7</v>
      </c>
      <c r="G57" s="11">
        <v>3.9</v>
      </c>
      <c r="H57" s="65">
        <v>3.11</v>
      </c>
      <c r="I57" s="65">
        <v>3.13</v>
      </c>
      <c r="J57" s="65">
        <v>3.15</v>
      </c>
      <c r="K57" s="37">
        <v>3.17</v>
      </c>
    </row>
    <row r="58" spans="1:12" ht="60" customHeight="1" x14ac:dyDescent="0.45">
      <c r="A58" s="201"/>
      <c r="B58" s="170" t="s">
        <v>34</v>
      </c>
      <c r="C58" s="26" t="s">
        <v>126</v>
      </c>
      <c r="D58" s="75" t="s">
        <v>127</v>
      </c>
      <c r="E58" s="76" t="s">
        <v>128</v>
      </c>
      <c r="F58" s="28" t="s">
        <v>129</v>
      </c>
      <c r="G58" s="28" t="s">
        <v>129</v>
      </c>
      <c r="H58" s="66" t="s">
        <v>130</v>
      </c>
      <c r="I58" s="66" t="s">
        <v>131</v>
      </c>
      <c r="J58" s="66" t="s">
        <v>132</v>
      </c>
      <c r="K58" s="44" t="s">
        <v>133</v>
      </c>
    </row>
    <row r="59" spans="1:12" ht="30" customHeight="1" x14ac:dyDescent="0.45">
      <c r="A59" s="201"/>
      <c r="B59" s="17" t="s">
        <v>44</v>
      </c>
      <c r="C59" s="59" t="s">
        <v>134</v>
      </c>
      <c r="D59" s="67" t="s">
        <v>135</v>
      </c>
      <c r="E59" s="67" t="s">
        <v>136</v>
      </c>
      <c r="F59" s="61" t="s">
        <v>137</v>
      </c>
      <c r="G59" s="61" t="s">
        <v>137</v>
      </c>
      <c r="H59" s="67" t="s">
        <v>138</v>
      </c>
      <c r="I59" s="67" t="s">
        <v>138</v>
      </c>
      <c r="J59" s="67" t="s">
        <v>138</v>
      </c>
      <c r="K59" s="63" t="s">
        <v>139</v>
      </c>
    </row>
    <row r="60" spans="1:12" ht="30" customHeight="1" x14ac:dyDescent="0.45">
      <c r="A60" s="201"/>
      <c r="B60" s="189" t="s">
        <v>51</v>
      </c>
      <c r="C60" s="59" t="s">
        <v>140</v>
      </c>
      <c r="D60" s="67" t="s">
        <v>141</v>
      </c>
      <c r="E60" s="67" t="s">
        <v>142</v>
      </c>
      <c r="F60" s="61" t="s">
        <v>143</v>
      </c>
      <c r="G60" s="61" t="s">
        <v>143</v>
      </c>
      <c r="H60" s="67" t="s">
        <v>56</v>
      </c>
      <c r="I60" s="67" t="s">
        <v>56</v>
      </c>
      <c r="J60" s="67" t="s">
        <v>56</v>
      </c>
      <c r="K60" s="63" t="s">
        <v>144</v>
      </c>
    </row>
    <row r="61" spans="1:12" ht="40.35" customHeight="1" x14ac:dyDescent="0.45">
      <c r="A61" s="201"/>
      <c r="B61" s="190"/>
      <c r="C61" s="160" t="s">
        <v>58</v>
      </c>
      <c r="D61" s="161" t="s">
        <v>58</v>
      </c>
      <c r="E61" s="161" t="s">
        <v>58</v>
      </c>
      <c r="F61" s="160" t="s">
        <v>58</v>
      </c>
      <c r="G61" s="160" t="s">
        <v>58</v>
      </c>
      <c r="H61" s="161" t="s">
        <v>58</v>
      </c>
      <c r="I61" s="161" t="s">
        <v>58</v>
      </c>
      <c r="J61" s="161" t="s">
        <v>58</v>
      </c>
      <c r="K61" s="162" t="s">
        <v>58</v>
      </c>
      <c r="L61" s="129"/>
    </row>
    <row r="62" spans="1:12" x14ac:dyDescent="0.45">
      <c r="A62" s="14"/>
      <c r="B62" s="18"/>
      <c r="C62" s="18"/>
      <c r="D62" s="3"/>
      <c r="E62" s="3"/>
      <c r="F62" s="3"/>
      <c r="G62" s="1"/>
      <c r="H62" s="1"/>
      <c r="I62" s="1"/>
      <c r="J62" s="1"/>
      <c r="K62" s="1"/>
    </row>
    <row r="63" spans="1:12" ht="40.35" customHeight="1" x14ac:dyDescent="0.45">
      <c r="A63" s="14"/>
      <c r="B63" s="17" t="s">
        <v>16</v>
      </c>
      <c r="C63" s="51" t="s">
        <v>124</v>
      </c>
      <c r="D63" s="71" t="s">
        <v>84</v>
      </c>
      <c r="E63" s="71" t="s">
        <v>84</v>
      </c>
      <c r="F63" s="49" t="s">
        <v>19</v>
      </c>
      <c r="G63" s="49" t="s">
        <v>19</v>
      </c>
      <c r="H63" s="53" t="s">
        <v>145</v>
      </c>
      <c r="I63" s="69" t="s">
        <v>87</v>
      </c>
      <c r="J63" s="69" t="s">
        <v>87</v>
      </c>
      <c r="K63" s="50" t="s">
        <v>23</v>
      </c>
    </row>
    <row r="64" spans="1:12" x14ac:dyDescent="0.45">
      <c r="A64" s="200" t="s">
        <v>24</v>
      </c>
      <c r="B64" s="15" t="s">
        <v>25</v>
      </c>
      <c r="C64" s="10">
        <v>3.2</v>
      </c>
      <c r="D64" s="65">
        <v>3.4</v>
      </c>
      <c r="E64" s="65">
        <v>3.6</v>
      </c>
      <c r="F64" s="11">
        <v>3.8</v>
      </c>
      <c r="G64" s="32">
        <v>3.1</v>
      </c>
      <c r="H64" s="39">
        <v>3.12</v>
      </c>
      <c r="I64" s="65">
        <v>3.14</v>
      </c>
      <c r="J64" s="65">
        <v>3.16</v>
      </c>
      <c r="K64" s="40">
        <v>3.18</v>
      </c>
    </row>
    <row r="65" spans="1:12" ht="60" customHeight="1" x14ac:dyDescent="0.45">
      <c r="A65" s="201"/>
      <c r="B65" s="170" t="s">
        <v>34</v>
      </c>
      <c r="C65" s="26" t="s">
        <v>146</v>
      </c>
      <c r="D65" s="70" t="s">
        <v>147</v>
      </c>
      <c r="E65" s="77" t="s">
        <v>148</v>
      </c>
      <c r="F65" s="28" t="s">
        <v>129</v>
      </c>
      <c r="G65" s="28" t="s">
        <v>129</v>
      </c>
      <c r="H65" s="27" t="s">
        <v>149</v>
      </c>
      <c r="I65" s="70" t="s">
        <v>150</v>
      </c>
      <c r="J65" s="70" t="s">
        <v>151</v>
      </c>
      <c r="K65" s="44" t="s">
        <v>133</v>
      </c>
    </row>
    <row r="66" spans="1:12" ht="30" customHeight="1" x14ac:dyDescent="0.45">
      <c r="A66" s="201"/>
      <c r="B66" s="17" t="s">
        <v>44</v>
      </c>
      <c r="C66" s="59" t="s">
        <v>134</v>
      </c>
      <c r="D66" s="67" t="s">
        <v>135</v>
      </c>
      <c r="E66" s="67" t="s">
        <v>152</v>
      </c>
      <c r="F66" s="61" t="s">
        <v>137</v>
      </c>
      <c r="G66" s="61" t="s">
        <v>137</v>
      </c>
      <c r="H66" s="61" t="s">
        <v>153</v>
      </c>
      <c r="I66" s="67" t="s">
        <v>138</v>
      </c>
      <c r="J66" s="67" t="s">
        <v>138</v>
      </c>
      <c r="K66" s="63" t="s">
        <v>139</v>
      </c>
    </row>
    <row r="67" spans="1:12" ht="30" customHeight="1" x14ac:dyDescent="0.45">
      <c r="A67" s="201"/>
      <c r="B67" s="189" t="s">
        <v>51</v>
      </c>
      <c r="C67" s="59" t="s">
        <v>140</v>
      </c>
      <c r="D67" s="67" t="s">
        <v>141</v>
      </c>
      <c r="E67" s="67" t="s">
        <v>154</v>
      </c>
      <c r="F67" s="61" t="s">
        <v>143</v>
      </c>
      <c r="G67" s="61" t="s">
        <v>143</v>
      </c>
      <c r="H67" s="61" t="s">
        <v>155</v>
      </c>
      <c r="I67" s="67" t="s">
        <v>56</v>
      </c>
      <c r="J67" s="67" t="s">
        <v>56</v>
      </c>
      <c r="K67" s="63" t="s">
        <v>144</v>
      </c>
    </row>
    <row r="68" spans="1:12" ht="40.35" customHeight="1" x14ac:dyDescent="0.45">
      <c r="A68" s="201"/>
      <c r="B68" s="190"/>
      <c r="C68" s="160" t="s">
        <v>58</v>
      </c>
      <c r="D68" s="161" t="s">
        <v>58</v>
      </c>
      <c r="E68" s="161" t="s">
        <v>58</v>
      </c>
      <c r="F68" s="160" t="s">
        <v>58</v>
      </c>
      <c r="G68" s="160" t="s">
        <v>58</v>
      </c>
      <c r="H68" s="166" t="s">
        <v>58</v>
      </c>
      <c r="I68" s="161" t="s">
        <v>58</v>
      </c>
      <c r="J68" s="161" t="s">
        <v>58</v>
      </c>
      <c r="K68" s="166" t="s">
        <v>58</v>
      </c>
      <c r="L68" s="129"/>
    </row>
    <row r="69" spans="1:12" ht="30" customHeight="1" x14ac:dyDescent="0.45">
      <c r="C69" s="184" t="s">
        <v>80</v>
      </c>
      <c r="D69" s="185"/>
      <c r="E69" s="185"/>
      <c r="F69" s="185"/>
      <c r="G69" s="185"/>
      <c r="H69" s="185"/>
      <c r="I69" s="185"/>
      <c r="J69" s="185"/>
      <c r="K69" s="186"/>
    </row>
    <row r="70" spans="1:12" ht="30" customHeight="1" x14ac:dyDescent="0.45">
      <c r="C70" s="151" t="s">
        <v>156</v>
      </c>
      <c r="D70" s="113"/>
      <c r="E70" s="113"/>
      <c r="F70" s="113"/>
      <c r="G70" s="113"/>
      <c r="H70" s="113"/>
      <c r="I70" s="113"/>
      <c r="J70" s="113"/>
      <c r="K70" s="114"/>
    </row>
    <row r="71" spans="1:12" x14ac:dyDescent="0.45">
      <c r="E71" s="31"/>
    </row>
    <row r="72" spans="1:12" ht="18" x14ac:dyDescent="0.55000000000000004">
      <c r="A72" s="22"/>
      <c r="B72" s="23"/>
      <c r="C72" s="33" t="s">
        <v>157</v>
      </c>
      <c r="D72" s="24"/>
      <c r="E72" s="24"/>
      <c r="F72" s="24"/>
      <c r="G72" s="58" t="s">
        <v>157</v>
      </c>
      <c r="H72" s="24"/>
      <c r="I72" s="24"/>
      <c r="J72" s="24"/>
      <c r="K72" s="45" t="s">
        <v>157</v>
      </c>
    </row>
    <row r="73" spans="1:12" ht="15.75" x14ac:dyDescent="0.45">
      <c r="A73" s="13"/>
      <c r="B73" s="13"/>
    </row>
    <row r="74" spans="1:12" x14ac:dyDescent="0.45">
      <c r="A74" s="3"/>
      <c r="B74" s="3"/>
      <c r="C74" s="12" t="s">
        <v>7</v>
      </c>
      <c r="D74" s="12" t="s">
        <v>8</v>
      </c>
      <c r="E74" s="12" t="s">
        <v>9</v>
      </c>
      <c r="F74" s="12" t="s">
        <v>10</v>
      </c>
      <c r="G74" s="12" t="s">
        <v>11</v>
      </c>
      <c r="H74" s="12" t="s">
        <v>12</v>
      </c>
      <c r="I74" s="12" t="s">
        <v>13</v>
      </c>
      <c r="J74" s="12" t="s">
        <v>14</v>
      </c>
      <c r="K74" s="12" t="s">
        <v>123</v>
      </c>
    </row>
    <row r="75" spans="1:12" ht="40.35" customHeight="1" x14ac:dyDescent="0.45">
      <c r="A75" s="3"/>
      <c r="B75" s="17" t="s">
        <v>16</v>
      </c>
      <c r="C75" s="51" t="s">
        <v>124</v>
      </c>
      <c r="D75" s="71" t="s">
        <v>84</v>
      </c>
      <c r="E75" s="71" t="s">
        <v>84</v>
      </c>
      <c r="F75" s="49" t="s">
        <v>19</v>
      </c>
      <c r="G75" s="49" t="s">
        <v>19</v>
      </c>
      <c r="H75" s="69" t="s">
        <v>85</v>
      </c>
      <c r="I75" s="69" t="s">
        <v>87</v>
      </c>
      <c r="J75" s="69" t="s">
        <v>87</v>
      </c>
      <c r="K75" s="50" t="s">
        <v>23</v>
      </c>
    </row>
    <row r="76" spans="1:12" x14ac:dyDescent="0.45">
      <c r="A76" s="200" t="s">
        <v>24</v>
      </c>
      <c r="B76" s="15" t="s">
        <v>25</v>
      </c>
      <c r="C76" s="16">
        <v>4.0999999999999996</v>
      </c>
      <c r="D76" s="65">
        <v>4.3</v>
      </c>
      <c r="E76" s="65">
        <v>4.5</v>
      </c>
      <c r="F76" s="11">
        <v>4.7</v>
      </c>
      <c r="G76" s="11">
        <v>4.9000000000000004</v>
      </c>
      <c r="H76" s="65">
        <v>4.1100000000000003</v>
      </c>
      <c r="I76" s="65">
        <v>4.13</v>
      </c>
      <c r="J76" s="65">
        <v>4.1500000000000004</v>
      </c>
      <c r="K76" s="43">
        <v>4.17</v>
      </c>
    </row>
    <row r="77" spans="1:12" ht="60" customHeight="1" x14ac:dyDescent="0.45">
      <c r="A77" s="201"/>
      <c r="B77" s="170" t="s">
        <v>34</v>
      </c>
      <c r="C77" s="26" t="s">
        <v>158</v>
      </c>
      <c r="D77" s="66" t="s">
        <v>159</v>
      </c>
      <c r="E77" s="76" t="s">
        <v>160</v>
      </c>
      <c r="F77" s="28" t="s">
        <v>161</v>
      </c>
      <c r="G77" s="28" t="s">
        <v>161</v>
      </c>
      <c r="H77" s="66" t="s">
        <v>162</v>
      </c>
      <c r="I77" s="66" t="s">
        <v>163</v>
      </c>
      <c r="J77" s="66" t="s">
        <v>164</v>
      </c>
      <c r="K77" s="44" t="s">
        <v>165</v>
      </c>
    </row>
    <row r="78" spans="1:12" ht="30" customHeight="1" x14ac:dyDescent="0.45">
      <c r="A78" s="201"/>
      <c r="B78" s="17" t="s">
        <v>44</v>
      </c>
      <c r="C78" s="61" t="s">
        <v>166</v>
      </c>
      <c r="D78" s="67" t="s">
        <v>167</v>
      </c>
      <c r="E78" s="67" t="s">
        <v>168</v>
      </c>
      <c r="F78" s="61" t="s">
        <v>169</v>
      </c>
      <c r="G78" s="61" t="s">
        <v>169</v>
      </c>
      <c r="H78" s="67" t="s">
        <v>170</v>
      </c>
      <c r="I78" s="67" t="s">
        <v>170</v>
      </c>
      <c r="J78" s="67" t="s">
        <v>170</v>
      </c>
      <c r="K78" s="62" t="s">
        <v>171</v>
      </c>
    </row>
    <row r="79" spans="1:12" ht="30" customHeight="1" x14ac:dyDescent="0.45">
      <c r="A79" s="201"/>
      <c r="B79" s="189" t="s">
        <v>51</v>
      </c>
      <c r="C79" s="59" t="s">
        <v>52</v>
      </c>
      <c r="D79" s="67" t="s">
        <v>154</v>
      </c>
      <c r="E79" s="67" t="s">
        <v>172</v>
      </c>
      <c r="F79" s="61" t="s">
        <v>173</v>
      </c>
      <c r="G79" s="61" t="s">
        <v>173</v>
      </c>
      <c r="H79" s="67" t="s">
        <v>56</v>
      </c>
      <c r="I79" s="67" t="s">
        <v>56</v>
      </c>
      <c r="J79" s="67" t="s">
        <v>56</v>
      </c>
      <c r="K79" s="62" t="s">
        <v>174</v>
      </c>
    </row>
    <row r="80" spans="1:12" ht="40.35" customHeight="1" x14ac:dyDescent="0.45">
      <c r="A80" s="201"/>
      <c r="B80" s="190"/>
      <c r="C80" s="21" t="s">
        <v>175</v>
      </c>
      <c r="D80" s="68" t="s">
        <v>175</v>
      </c>
      <c r="E80" s="68" t="s">
        <v>175</v>
      </c>
      <c r="F80" s="21" t="s">
        <v>58</v>
      </c>
      <c r="G80" s="21" t="s">
        <v>58</v>
      </c>
      <c r="H80" s="68" t="s">
        <v>58</v>
      </c>
      <c r="I80" s="68" t="s">
        <v>58</v>
      </c>
      <c r="J80" s="68" t="s">
        <v>58</v>
      </c>
      <c r="K80" s="46" t="s">
        <v>58</v>
      </c>
      <c r="L80" s="129"/>
    </row>
    <row r="81" spans="1:12" x14ac:dyDescent="0.45">
      <c r="A81" s="14"/>
      <c r="B81" s="18"/>
      <c r="C81" s="18"/>
      <c r="D81" s="3"/>
      <c r="E81" s="3"/>
      <c r="F81" s="3"/>
      <c r="G81" s="1"/>
      <c r="H81" s="1"/>
      <c r="I81" s="1"/>
      <c r="J81" s="1"/>
      <c r="K81" s="1"/>
    </row>
    <row r="82" spans="1:12" ht="40.35" customHeight="1" x14ac:dyDescent="0.45">
      <c r="A82" s="14"/>
      <c r="B82" s="17" t="s">
        <v>16</v>
      </c>
      <c r="C82" s="51" t="s">
        <v>124</v>
      </c>
      <c r="D82" s="71" t="s">
        <v>84</v>
      </c>
      <c r="E82" s="71" t="s">
        <v>84</v>
      </c>
      <c r="F82" s="49" t="s">
        <v>19</v>
      </c>
      <c r="G82" s="49" t="s">
        <v>19</v>
      </c>
      <c r="H82" s="69" t="s">
        <v>109</v>
      </c>
      <c r="I82" s="69" t="s">
        <v>22</v>
      </c>
      <c r="J82" s="53" t="s">
        <v>145</v>
      </c>
      <c r="K82" s="50" t="s">
        <v>23</v>
      </c>
    </row>
    <row r="83" spans="1:12" x14ac:dyDescent="0.45">
      <c r="A83" s="200" t="s">
        <v>24</v>
      </c>
      <c r="B83" s="15" t="s">
        <v>25</v>
      </c>
      <c r="C83" s="10">
        <v>4.2</v>
      </c>
      <c r="D83" s="65">
        <v>4.4000000000000004</v>
      </c>
      <c r="E83" s="74">
        <v>4.5999999999999996</v>
      </c>
      <c r="F83" s="11">
        <v>4.8</v>
      </c>
      <c r="G83" s="32">
        <v>4.0999999999999996</v>
      </c>
      <c r="H83" s="65">
        <v>4.12</v>
      </c>
      <c r="I83" s="65">
        <v>4.1399999999999997</v>
      </c>
      <c r="J83" s="39">
        <v>4.16</v>
      </c>
      <c r="K83" s="43">
        <v>4.18</v>
      </c>
    </row>
    <row r="84" spans="1:12" ht="60" customHeight="1" x14ac:dyDescent="0.45">
      <c r="A84" s="201"/>
      <c r="B84" s="170" t="s">
        <v>34</v>
      </c>
      <c r="C84" s="27" t="s">
        <v>176</v>
      </c>
      <c r="D84" s="76" t="s">
        <v>177</v>
      </c>
      <c r="E84" s="75" t="s">
        <v>178</v>
      </c>
      <c r="F84" s="28" t="s">
        <v>161</v>
      </c>
      <c r="G84" s="28" t="s">
        <v>161</v>
      </c>
      <c r="H84" s="66" t="s">
        <v>179</v>
      </c>
      <c r="I84" s="70" t="s">
        <v>180</v>
      </c>
      <c r="J84" s="44" t="s">
        <v>181</v>
      </c>
      <c r="K84" s="44" t="s">
        <v>182</v>
      </c>
    </row>
    <row r="85" spans="1:12" ht="40.35" customHeight="1" x14ac:dyDescent="0.45">
      <c r="A85" s="201"/>
      <c r="B85" s="17" t="s">
        <v>44</v>
      </c>
      <c r="C85" s="61" t="s">
        <v>183</v>
      </c>
      <c r="D85" s="67" t="s">
        <v>184</v>
      </c>
      <c r="E85" s="67" t="s">
        <v>167</v>
      </c>
      <c r="F85" s="61" t="s">
        <v>169</v>
      </c>
      <c r="G85" s="61" t="s">
        <v>169</v>
      </c>
      <c r="H85" s="67" t="s">
        <v>170</v>
      </c>
      <c r="I85" s="67" t="s">
        <v>170</v>
      </c>
      <c r="J85" s="61" t="s">
        <v>185</v>
      </c>
      <c r="K85" s="62" t="s">
        <v>186</v>
      </c>
    </row>
    <row r="86" spans="1:12" ht="30" customHeight="1" x14ac:dyDescent="0.45">
      <c r="A86" s="201"/>
      <c r="B86" s="189" t="s">
        <v>51</v>
      </c>
      <c r="C86" s="59" t="s">
        <v>187</v>
      </c>
      <c r="D86" s="67" t="s">
        <v>188</v>
      </c>
      <c r="E86" s="67" t="s">
        <v>154</v>
      </c>
      <c r="F86" s="61" t="s">
        <v>173</v>
      </c>
      <c r="G86" s="61" t="s">
        <v>173</v>
      </c>
      <c r="H86" s="67" t="s">
        <v>56</v>
      </c>
      <c r="I86" s="67" t="s">
        <v>56</v>
      </c>
      <c r="J86" s="61" t="s">
        <v>155</v>
      </c>
      <c r="K86" s="62" t="s">
        <v>189</v>
      </c>
    </row>
    <row r="87" spans="1:12" ht="40.35" customHeight="1" x14ac:dyDescent="0.45">
      <c r="A87" s="201"/>
      <c r="B87" s="190"/>
      <c r="C87" s="21" t="s">
        <v>58</v>
      </c>
      <c r="D87" s="68" t="s">
        <v>58</v>
      </c>
      <c r="E87" s="68" t="s">
        <v>58</v>
      </c>
      <c r="F87" s="21" t="s">
        <v>58</v>
      </c>
      <c r="G87" s="21" t="s">
        <v>58</v>
      </c>
      <c r="H87" s="68" t="s">
        <v>58</v>
      </c>
      <c r="I87" s="68" t="s">
        <v>58</v>
      </c>
      <c r="J87" s="46" t="s">
        <v>58</v>
      </c>
      <c r="K87" s="46" t="s">
        <v>58</v>
      </c>
      <c r="L87" s="129"/>
    </row>
    <row r="88" spans="1:12" ht="30" customHeight="1" x14ac:dyDescent="0.45">
      <c r="C88" s="184" t="s">
        <v>80</v>
      </c>
      <c r="D88" s="185"/>
      <c r="E88" s="185"/>
      <c r="F88" s="185"/>
      <c r="G88" s="185"/>
      <c r="H88" s="185"/>
      <c r="I88" s="185"/>
      <c r="J88" s="185"/>
      <c r="K88" s="186"/>
    </row>
    <row r="89" spans="1:12" ht="30" customHeight="1" x14ac:dyDescent="0.45">
      <c r="C89" s="115" t="s">
        <v>190</v>
      </c>
      <c r="D89" s="116" t="s">
        <v>191</v>
      </c>
      <c r="E89" s="110"/>
      <c r="F89" s="110"/>
      <c r="G89" s="110"/>
      <c r="H89" s="110"/>
      <c r="I89" s="110"/>
      <c r="J89" s="110"/>
      <c r="K89" s="111"/>
    </row>
    <row r="91" spans="1:12" ht="13.5" customHeight="1" x14ac:dyDescent="0.55000000000000004">
      <c r="A91" s="22"/>
      <c r="B91" s="23"/>
      <c r="C91" s="33" t="s">
        <v>192</v>
      </c>
      <c r="D91" s="24"/>
      <c r="E91" s="24"/>
      <c r="F91" s="24"/>
      <c r="G91" s="47" t="s">
        <v>192</v>
      </c>
      <c r="H91" s="24"/>
      <c r="I91" s="24"/>
      <c r="J91" s="24"/>
      <c r="K91" s="45" t="s">
        <v>192</v>
      </c>
    </row>
    <row r="92" spans="1:12" ht="15.75" x14ac:dyDescent="0.45">
      <c r="A92" s="13"/>
      <c r="B92" s="13"/>
    </row>
    <row r="93" spans="1:12" x14ac:dyDescent="0.45">
      <c r="A93" s="3"/>
      <c r="B93" s="3"/>
      <c r="C93" s="12" t="s">
        <v>7</v>
      </c>
      <c r="D93" s="12" t="s">
        <v>8</v>
      </c>
      <c r="E93" s="12" t="s">
        <v>9</v>
      </c>
      <c r="F93" s="12" t="s">
        <v>10</v>
      </c>
      <c r="G93" s="12" t="s">
        <v>11</v>
      </c>
      <c r="H93" s="12" t="s">
        <v>12</v>
      </c>
      <c r="I93" s="12" t="s">
        <v>13</v>
      </c>
      <c r="J93" s="12" t="s">
        <v>14</v>
      </c>
      <c r="K93" s="12" t="s">
        <v>123</v>
      </c>
    </row>
    <row r="94" spans="1:12" ht="40.35" customHeight="1" x14ac:dyDescent="0.45">
      <c r="A94" s="3"/>
      <c r="B94" s="17" t="s">
        <v>16</v>
      </c>
      <c r="C94" s="50" t="s">
        <v>124</v>
      </c>
      <c r="D94" s="50" t="s">
        <v>193</v>
      </c>
      <c r="E94" s="78" t="s">
        <v>193</v>
      </c>
      <c r="F94" s="106" t="s">
        <v>19</v>
      </c>
      <c r="G94" s="171" t="s">
        <v>194</v>
      </c>
      <c r="H94" s="172"/>
      <c r="I94" s="172"/>
      <c r="J94" s="172"/>
      <c r="K94" s="173"/>
    </row>
    <row r="95" spans="1:12" x14ac:dyDescent="0.45">
      <c r="A95" s="197" t="s">
        <v>24</v>
      </c>
      <c r="B95" s="15" t="s">
        <v>25</v>
      </c>
      <c r="C95" s="99">
        <v>5.0999999999999996</v>
      </c>
      <c r="D95" s="37">
        <v>5.3</v>
      </c>
      <c r="E95" s="79">
        <v>5.5</v>
      </c>
      <c r="F95" s="107">
        <v>5.7</v>
      </c>
      <c r="G95" s="80">
        <v>5.9</v>
      </c>
      <c r="H95" s="79">
        <v>5.1100000000000003</v>
      </c>
      <c r="I95" s="79">
        <v>5.13</v>
      </c>
      <c r="J95" s="79">
        <v>5.15</v>
      </c>
      <c r="K95" s="81">
        <v>5.17</v>
      </c>
    </row>
    <row r="96" spans="1:12" ht="60" customHeight="1" x14ac:dyDescent="0.45">
      <c r="A96" s="198"/>
      <c r="B96" s="170" t="s">
        <v>34</v>
      </c>
      <c r="C96" s="100" t="s">
        <v>195</v>
      </c>
      <c r="D96" s="101" t="s">
        <v>196</v>
      </c>
      <c r="E96" s="83" t="s">
        <v>197</v>
      </c>
      <c r="F96" s="108" t="s">
        <v>198</v>
      </c>
      <c r="G96" s="176" t="s">
        <v>199</v>
      </c>
      <c r="H96" s="177"/>
      <c r="I96" s="177"/>
      <c r="J96" s="177"/>
      <c r="K96" s="178"/>
      <c r="L96" s="2"/>
    </row>
    <row r="97" spans="1:11" ht="40.35" customHeight="1" x14ac:dyDescent="0.45">
      <c r="A97" s="198"/>
      <c r="B97" s="17" t="s">
        <v>44</v>
      </c>
      <c r="C97" s="63" t="s">
        <v>200</v>
      </c>
      <c r="D97" s="102" t="s">
        <v>201</v>
      </c>
      <c r="E97" s="84"/>
      <c r="F97" s="102" t="s">
        <v>202</v>
      </c>
      <c r="G97" s="85"/>
      <c r="H97" s="86"/>
      <c r="I97" s="86"/>
      <c r="J97" s="86"/>
      <c r="K97" s="86"/>
    </row>
    <row r="98" spans="1:11" ht="30" customHeight="1" x14ac:dyDescent="0.45">
      <c r="A98" s="198"/>
      <c r="B98" s="187" t="s">
        <v>51</v>
      </c>
      <c r="C98" s="102" t="s">
        <v>203</v>
      </c>
      <c r="D98" s="102" t="s">
        <v>204</v>
      </c>
      <c r="E98" s="84"/>
      <c r="F98" s="102" t="s">
        <v>205</v>
      </c>
      <c r="G98" s="87"/>
      <c r="H98" s="86"/>
      <c r="I98" s="86"/>
      <c r="J98" s="86"/>
      <c r="K98" s="86"/>
    </row>
    <row r="99" spans="1:11" ht="40.35" customHeight="1" x14ac:dyDescent="0.45">
      <c r="A99" s="199"/>
      <c r="B99" s="188"/>
      <c r="C99" s="120" t="s">
        <v>58</v>
      </c>
      <c r="D99" s="120" t="s">
        <v>58</v>
      </c>
      <c r="E99" s="88" t="s">
        <v>58</v>
      </c>
      <c r="F99" s="120" t="s">
        <v>58</v>
      </c>
      <c r="G99" s="88" t="s">
        <v>58</v>
      </c>
      <c r="H99" s="88" t="s">
        <v>58</v>
      </c>
      <c r="I99" s="88" t="s">
        <v>58</v>
      </c>
      <c r="J99" s="88" t="s">
        <v>58</v>
      </c>
      <c r="K99" s="88" t="s">
        <v>58</v>
      </c>
    </row>
    <row r="100" spans="1:11" x14ac:dyDescent="0.45">
      <c r="A100" s="14"/>
      <c r="B100" s="18"/>
      <c r="C100" s="168"/>
      <c r="D100" s="3"/>
      <c r="E100" s="3"/>
      <c r="F100" s="3"/>
      <c r="G100" s="169"/>
      <c r="H100" s="169"/>
      <c r="I100" s="169"/>
      <c r="J100" s="169"/>
      <c r="K100" s="169"/>
    </row>
    <row r="101" spans="1:11" ht="40.35" customHeight="1" x14ac:dyDescent="0.45">
      <c r="A101" s="14"/>
      <c r="B101" s="167" t="s">
        <v>16</v>
      </c>
      <c r="C101" s="121" t="s">
        <v>124</v>
      </c>
      <c r="D101" s="122" t="s">
        <v>193</v>
      </c>
      <c r="E101" s="78" t="s">
        <v>193</v>
      </c>
      <c r="F101" s="106" t="s">
        <v>19</v>
      </c>
      <c r="G101" s="171" t="s">
        <v>194</v>
      </c>
      <c r="H101" s="172"/>
      <c r="I101" s="172"/>
      <c r="J101" s="172"/>
      <c r="K101" s="173"/>
    </row>
    <row r="102" spans="1:11" x14ac:dyDescent="0.45">
      <c r="A102" s="197" t="s">
        <v>24</v>
      </c>
      <c r="B102" s="15" t="s">
        <v>25</v>
      </c>
      <c r="C102" s="123">
        <v>5.2</v>
      </c>
      <c r="D102" s="103">
        <v>5.4</v>
      </c>
      <c r="E102" s="89">
        <v>5.6</v>
      </c>
      <c r="F102" s="107">
        <v>5.8</v>
      </c>
      <c r="G102" s="90">
        <v>5.0999999999999996</v>
      </c>
      <c r="H102" s="81">
        <v>5.12</v>
      </c>
      <c r="I102" s="79">
        <v>5.14</v>
      </c>
      <c r="J102" s="89">
        <v>5.16</v>
      </c>
      <c r="K102" s="89">
        <v>5.18</v>
      </c>
    </row>
    <row r="103" spans="1:11" ht="60" customHeight="1" x14ac:dyDescent="0.45">
      <c r="A103" s="198"/>
      <c r="B103" s="170" t="s">
        <v>34</v>
      </c>
      <c r="C103" s="100" t="s">
        <v>195</v>
      </c>
      <c r="D103" s="104" t="s">
        <v>206</v>
      </c>
      <c r="E103" s="82" t="s">
        <v>197</v>
      </c>
      <c r="F103" s="108" t="s">
        <v>198</v>
      </c>
      <c r="G103" s="176" t="s">
        <v>199</v>
      </c>
      <c r="H103" s="177"/>
      <c r="I103" s="177"/>
      <c r="J103" s="177"/>
      <c r="K103" s="178"/>
    </row>
    <row r="104" spans="1:11" ht="30" customHeight="1" x14ac:dyDescent="0.45">
      <c r="A104" s="198"/>
      <c r="B104" s="17" t="s">
        <v>44</v>
      </c>
      <c r="C104" s="63" t="s">
        <v>200</v>
      </c>
      <c r="D104" s="117" t="s">
        <v>207</v>
      </c>
      <c r="E104" s="91"/>
      <c r="F104" s="102" t="s">
        <v>202</v>
      </c>
      <c r="G104" s="85"/>
      <c r="H104" s="92"/>
      <c r="I104" s="92"/>
      <c r="J104" s="85"/>
      <c r="K104" s="93"/>
    </row>
    <row r="105" spans="1:11" ht="30" customHeight="1" x14ac:dyDescent="0.45">
      <c r="A105" s="198"/>
      <c r="B105" s="187" t="s">
        <v>51</v>
      </c>
      <c r="C105" s="102" t="s">
        <v>203</v>
      </c>
      <c r="D105" s="117" t="s">
        <v>208</v>
      </c>
      <c r="E105" s="91"/>
      <c r="F105" s="102" t="s">
        <v>205</v>
      </c>
      <c r="G105" s="87"/>
      <c r="H105" s="92"/>
      <c r="I105" s="92"/>
      <c r="J105" s="85"/>
      <c r="K105" s="93"/>
    </row>
    <row r="106" spans="1:11" ht="40.35" customHeight="1" x14ac:dyDescent="0.45">
      <c r="A106" s="199"/>
      <c r="B106" s="188"/>
      <c r="C106" s="120" t="s">
        <v>58</v>
      </c>
      <c r="D106" s="105" t="s">
        <v>58</v>
      </c>
      <c r="E106" s="88" t="s">
        <v>58</v>
      </c>
      <c r="F106" s="120" t="s">
        <v>58</v>
      </c>
      <c r="G106" s="88" t="s">
        <v>58</v>
      </c>
      <c r="H106" s="88" t="s">
        <v>58</v>
      </c>
      <c r="I106" s="88" t="s">
        <v>58</v>
      </c>
      <c r="J106" s="88" t="s">
        <v>58</v>
      </c>
      <c r="K106" s="88" t="s">
        <v>58</v>
      </c>
    </row>
    <row r="109" spans="1:11" ht="18" x14ac:dyDescent="0.55000000000000004">
      <c r="A109" s="22"/>
      <c r="B109" s="23"/>
      <c r="C109" s="33" t="s">
        <v>209</v>
      </c>
      <c r="D109" s="24"/>
      <c r="E109" s="24"/>
      <c r="F109" s="24"/>
      <c r="G109" s="47" t="s">
        <v>209</v>
      </c>
      <c r="H109" s="24"/>
      <c r="I109" s="24"/>
      <c r="J109" s="24"/>
      <c r="K109" s="45" t="s">
        <v>209</v>
      </c>
    </row>
    <row r="110" spans="1:11" ht="15.75" x14ac:dyDescent="0.45">
      <c r="A110" s="13"/>
      <c r="B110" s="13"/>
    </row>
    <row r="111" spans="1:11" x14ac:dyDescent="0.45">
      <c r="A111" s="3"/>
      <c r="B111" s="3"/>
      <c r="C111" s="12" t="s">
        <v>7</v>
      </c>
      <c r="D111" s="12" t="s">
        <v>8</v>
      </c>
      <c r="E111" s="12" t="s">
        <v>9</v>
      </c>
      <c r="F111" s="12" t="s">
        <v>10</v>
      </c>
      <c r="G111" s="12" t="s">
        <v>11</v>
      </c>
      <c r="H111" s="12" t="s">
        <v>12</v>
      </c>
      <c r="I111" s="12" t="s">
        <v>13</v>
      </c>
      <c r="J111" s="12" t="s">
        <v>14</v>
      </c>
      <c r="K111" s="12" t="s">
        <v>123</v>
      </c>
    </row>
    <row r="112" spans="1:11" ht="40.35" customHeight="1" x14ac:dyDescent="0.45">
      <c r="A112" s="3"/>
      <c r="B112" s="17" t="s">
        <v>16</v>
      </c>
      <c r="C112" s="50" t="s">
        <v>124</v>
      </c>
      <c r="D112" s="78" t="s">
        <v>193</v>
      </c>
      <c r="E112" s="78" t="s">
        <v>193</v>
      </c>
      <c r="F112" s="107" t="s">
        <v>19</v>
      </c>
      <c r="G112" s="171" t="s">
        <v>194</v>
      </c>
      <c r="H112" s="174"/>
      <c r="I112" s="174"/>
      <c r="J112" s="174"/>
      <c r="K112" s="175"/>
    </row>
    <row r="113" spans="1:11" x14ac:dyDescent="0.45">
      <c r="A113" s="200" t="s">
        <v>24</v>
      </c>
      <c r="B113" s="15" t="s">
        <v>25</v>
      </c>
      <c r="C113" s="99">
        <v>6.1</v>
      </c>
      <c r="D113" s="79">
        <v>6.3</v>
      </c>
      <c r="E113" s="79">
        <v>6.5</v>
      </c>
      <c r="F113" s="107">
        <v>6.7</v>
      </c>
      <c r="G113" s="80">
        <v>6.9</v>
      </c>
      <c r="H113" s="79">
        <v>6.11</v>
      </c>
      <c r="I113" s="79">
        <v>6.13</v>
      </c>
      <c r="J113" s="79">
        <v>6.15</v>
      </c>
      <c r="K113" s="81">
        <v>6.17</v>
      </c>
    </row>
    <row r="114" spans="1:11" ht="60" customHeight="1" x14ac:dyDescent="0.45">
      <c r="A114" s="201"/>
      <c r="B114" s="170" t="s">
        <v>34</v>
      </c>
      <c r="C114" s="100" t="s">
        <v>210</v>
      </c>
      <c r="D114" s="83" t="s">
        <v>197</v>
      </c>
      <c r="E114" s="83" t="s">
        <v>197</v>
      </c>
      <c r="F114" s="108" t="s">
        <v>211</v>
      </c>
      <c r="G114" s="176" t="s">
        <v>212</v>
      </c>
      <c r="H114" s="177"/>
      <c r="I114" s="177"/>
      <c r="J114" s="177"/>
      <c r="K114" s="178"/>
    </row>
    <row r="115" spans="1:11" ht="30" customHeight="1" x14ac:dyDescent="0.45">
      <c r="A115" s="201"/>
      <c r="B115" s="17" t="s">
        <v>44</v>
      </c>
      <c r="C115" s="63" t="s">
        <v>213</v>
      </c>
      <c r="D115" s="94"/>
      <c r="E115" s="95"/>
      <c r="F115" s="102" t="s">
        <v>213</v>
      </c>
      <c r="G115" s="179" t="s">
        <v>214</v>
      </c>
      <c r="H115" s="180"/>
      <c r="I115" s="180"/>
      <c r="J115" s="180"/>
      <c r="K115" s="181"/>
    </row>
    <row r="116" spans="1:11" ht="30" customHeight="1" x14ac:dyDescent="0.45">
      <c r="A116" s="201"/>
      <c r="B116" s="189" t="s">
        <v>51</v>
      </c>
      <c r="C116" s="63" t="s">
        <v>52</v>
      </c>
      <c r="D116" s="94"/>
      <c r="E116" s="95"/>
      <c r="F116" s="102" t="s">
        <v>215</v>
      </c>
      <c r="G116" s="179" t="s">
        <v>216</v>
      </c>
      <c r="H116" s="182"/>
      <c r="I116" s="182"/>
      <c r="J116" s="182"/>
      <c r="K116" s="183"/>
    </row>
    <row r="117" spans="1:11" ht="40.35" customHeight="1" x14ac:dyDescent="0.45">
      <c r="A117" s="201"/>
      <c r="B117" s="190"/>
      <c r="C117" s="38" t="s">
        <v>58</v>
      </c>
      <c r="D117" s="88" t="s">
        <v>58</v>
      </c>
      <c r="E117" s="88" t="s">
        <v>58</v>
      </c>
      <c r="F117" s="38" t="s">
        <v>58</v>
      </c>
      <c r="G117" s="88" t="s">
        <v>58</v>
      </c>
      <c r="H117" s="88" t="s">
        <v>58</v>
      </c>
      <c r="I117" s="88" t="s">
        <v>58</v>
      </c>
      <c r="J117" s="88" t="s">
        <v>58</v>
      </c>
      <c r="K117" s="88" t="s">
        <v>58</v>
      </c>
    </row>
    <row r="118" spans="1:11" x14ac:dyDescent="0.45">
      <c r="A118" s="14"/>
      <c r="B118" s="18"/>
      <c r="C118" s="18"/>
      <c r="D118" s="3"/>
      <c r="E118" s="3"/>
      <c r="F118" s="3"/>
      <c r="G118" s="1"/>
      <c r="H118" s="1"/>
      <c r="I118" s="1"/>
      <c r="J118" s="1"/>
      <c r="K118" s="1"/>
    </row>
    <row r="119" spans="1:11" ht="40.35" customHeight="1" x14ac:dyDescent="0.45">
      <c r="A119" s="14"/>
      <c r="B119" s="17" t="s">
        <v>16</v>
      </c>
      <c r="C119" s="50" t="s">
        <v>124</v>
      </c>
      <c r="D119" s="78" t="s">
        <v>193</v>
      </c>
      <c r="E119" s="78" t="s">
        <v>193</v>
      </c>
      <c r="F119" s="107" t="s">
        <v>19</v>
      </c>
      <c r="G119" s="171" t="s">
        <v>194</v>
      </c>
      <c r="H119" s="174"/>
      <c r="I119" s="174"/>
      <c r="J119" s="174"/>
      <c r="K119" s="175"/>
    </row>
    <row r="120" spans="1:11" ht="30" customHeight="1" x14ac:dyDescent="0.45">
      <c r="A120" s="200" t="s">
        <v>24</v>
      </c>
      <c r="B120" s="15" t="s">
        <v>25</v>
      </c>
      <c r="C120" s="37">
        <v>6.2</v>
      </c>
      <c r="D120" s="79">
        <v>6.4</v>
      </c>
      <c r="E120" s="80">
        <v>6.6</v>
      </c>
      <c r="F120" s="107">
        <v>6.8</v>
      </c>
      <c r="G120" s="90">
        <v>6.1</v>
      </c>
      <c r="H120" s="81">
        <v>6.12</v>
      </c>
      <c r="I120" s="79">
        <v>6.14</v>
      </c>
      <c r="J120" s="79">
        <v>6.16</v>
      </c>
      <c r="K120" s="79">
        <v>6.18</v>
      </c>
    </row>
    <row r="121" spans="1:11" ht="60" customHeight="1" x14ac:dyDescent="0.45">
      <c r="A121" s="201"/>
      <c r="B121" s="170" t="s">
        <v>34</v>
      </c>
      <c r="C121" s="100" t="s">
        <v>210</v>
      </c>
      <c r="D121" s="83" t="s">
        <v>197</v>
      </c>
      <c r="E121" s="83" t="s">
        <v>197</v>
      </c>
      <c r="F121" s="108" t="s">
        <v>211</v>
      </c>
      <c r="G121" s="176" t="s">
        <v>217</v>
      </c>
      <c r="H121" s="177"/>
      <c r="I121" s="177"/>
      <c r="J121" s="177"/>
      <c r="K121" s="178"/>
    </row>
    <row r="122" spans="1:11" ht="30" customHeight="1" x14ac:dyDescent="0.45">
      <c r="A122" s="201"/>
      <c r="B122" s="17" t="s">
        <v>44</v>
      </c>
      <c r="C122" s="63" t="s">
        <v>213</v>
      </c>
      <c r="D122" s="94"/>
      <c r="E122" s="96"/>
      <c r="F122" s="102" t="s">
        <v>213</v>
      </c>
      <c r="G122" s="95"/>
      <c r="H122" s="94"/>
      <c r="I122" s="97"/>
      <c r="J122" s="88"/>
      <c r="K122" s="88"/>
    </row>
    <row r="123" spans="1:11" ht="30" customHeight="1" x14ac:dyDescent="0.45">
      <c r="A123" s="201"/>
      <c r="B123" s="189" t="s">
        <v>51</v>
      </c>
      <c r="C123" s="63" t="s">
        <v>52</v>
      </c>
      <c r="D123" s="94"/>
      <c r="E123" s="96"/>
      <c r="F123" s="102" t="s">
        <v>215</v>
      </c>
      <c r="G123" s="98"/>
      <c r="H123" s="94"/>
      <c r="I123" s="97"/>
      <c r="J123" s="88"/>
      <c r="K123" s="88"/>
    </row>
    <row r="124" spans="1:11" ht="40.35" customHeight="1" x14ac:dyDescent="0.45">
      <c r="A124" s="201"/>
      <c r="B124" s="190"/>
      <c r="C124" s="38" t="s">
        <v>58</v>
      </c>
      <c r="D124" s="88" t="s">
        <v>58</v>
      </c>
      <c r="E124" s="88" t="s">
        <v>58</v>
      </c>
      <c r="F124" s="38" t="s">
        <v>58</v>
      </c>
      <c r="G124" s="88" t="s">
        <v>58</v>
      </c>
      <c r="H124" s="88" t="s">
        <v>58</v>
      </c>
      <c r="I124" s="88" t="s">
        <v>58</v>
      </c>
      <c r="J124" s="88" t="s">
        <v>58</v>
      </c>
      <c r="K124" s="88" t="s">
        <v>58</v>
      </c>
    </row>
  </sheetData>
  <mergeCells count="40">
    <mergeCell ref="B105:B106"/>
    <mergeCell ref="B116:B117"/>
    <mergeCell ref="B123:B124"/>
    <mergeCell ref="A120:A124"/>
    <mergeCell ref="A76:A80"/>
    <mergeCell ref="A95:A99"/>
    <mergeCell ref="A102:A106"/>
    <mergeCell ref="A113:A117"/>
    <mergeCell ref="A83:A87"/>
    <mergeCell ref="B12:E12"/>
    <mergeCell ref="B13:E13"/>
    <mergeCell ref="A19:A23"/>
    <mergeCell ref="A64:A68"/>
    <mergeCell ref="A57:A61"/>
    <mergeCell ref="A26:A30"/>
    <mergeCell ref="A45:A49"/>
    <mergeCell ref="A38:A42"/>
    <mergeCell ref="C31:K31"/>
    <mergeCell ref="C50:K50"/>
    <mergeCell ref="B22:B23"/>
    <mergeCell ref="B29:B30"/>
    <mergeCell ref="B41:B42"/>
    <mergeCell ref="B67:B68"/>
    <mergeCell ref="B48:B49"/>
    <mergeCell ref="B60:B61"/>
    <mergeCell ref="C69:K69"/>
    <mergeCell ref="B98:B99"/>
    <mergeCell ref="C88:K88"/>
    <mergeCell ref="B79:B80"/>
    <mergeCell ref="B86:B87"/>
    <mergeCell ref="G94:K94"/>
    <mergeCell ref="G96:K96"/>
    <mergeCell ref="G101:K101"/>
    <mergeCell ref="G112:K112"/>
    <mergeCell ref="G119:K119"/>
    <mergeCell ref="G114:K114"/>
    <mergeCell ref="G121:K121"/>
    <mergeCell ref="G103:K103"/>
    <mergeCell ref="G115:K115"/>
    <mergeCell ref="G116:K116"/>
  </mergeCells>
  <hyperlinks>
    <hyperlink ref="C30" r:id="rId1" xr:uid="{277A427F-9239-4D7B-878F-D093ACF0A0E7}"/>
    <hyperlink ref="D30" r:id="rId2" xr:uid="{90DA03FA-ED60-4043-B8EC-39B1DD53208C}"/>
    <hyperlink ref="F30" r:id="rId3" xr:uid="{D190930E-D9B1-4D0A-9AD8-21C546F0AA8D}"/>
    <hyperlink ref="C23" r:id="rId4" xr:uid="{3C64AB23-0F14-4DF1-A156-910A34F93779}"/>
    <hyperlink ref="F23" r:id="rId5" xr:uid="{C6280A2D-F88E-4544-8C47-45E69EA0CD65}"/>
    <hyperlink ref="G23" r:id="rId6" xr:uid="{98078EEC-A754-4919-9887-49B51FDE2FF9}"/>
    <hyperlink ref="H23" r:id="rId7" xr:uid="{14726A27-AF1E-437F-85B4-263C3B6D0751}"/>
    <hyperlink ref="I23" r:id="rId8" xr:uid="{ECB82AD8-985C-4EA7-B4EA-E7B54243BE2F}"/>
    <hyperlink ref="J23" r:id="rId9" xr:uid="{17C1BB2C-4611-4A6E-88C2-37BFF9DD1A80}"/>
    <hyperlink ref="I30" r:id="rId10" xr:uid="{90EF7FAB-5C0F-433C-8EE7-ADF358581E52}"/>
    <hyperlink ref="J30" r:id="rId11" xr:uid="{EA9D4612-F272-4E01-AED9-1312107AECDE}"/>
    <hyperlink ref="G30" r:id="rId12" xr:uid="{5E72968D-F89B-460A-8AC4-9FD4AD3D4096}"/>
    <hyperlink ref="E23" r:id="rId13" xr:uid="{2E9E372A-85F4-44C9-860C-470B5A3FCF4E}"/>
    <hyperlink ref="E30" r:id="rId14" xr:uid="{90025DC6-3F7D-4336-A4E7-E2A7769B22EF}"/>
    <hyperlink ref="D23" r:id="rId15" xr:uid="{1622FCF4-BEF3-4B5D-9C95-707DEC36FBB5}"/>
    <hyperlink ref="H30" r:id="rId16" xr:uid="{4B3866E6-B96B-4705-9E91-87D807D616FB}"/>
    <hyperlink ref="K23" r:id="rId17" xr:uid="{D1EF760D-0EE4-409B-8B0A-14627D6F286F}"/>
    <hyperlink ref="K30" r:id="rId18" xr:uid="{F1CAAD44-D03C-4536-9C3F-348DE278AEC1}"/>
    <hyperlink ref="C42" r:id="rId19" xr:uid="{440F0ED6-6CEA-4625-B16E-5929BA4F204C}"/>
    <hyperlink ref="D42" r:id="rId20" xr:uid="{86DDD279-4425-4B73-88B7-019E13290E30}"/>
    <hyperlink ref="C49" r:id="rId21" xr:uid="{A5AD2B2E-0F69-4E21-87EC-A889C1E6540A}"/>
    <hyperlink ref="D49" r:id="rId22" xr:uid="{ED4153C9-91E8-46C7-9757-172318BCCFE9}"/>
    <hyperlink ref="E42" r:id="rId23" xr:uid="{871D522F-FD6C-48FA-95C0-6F93864736CD}"/>
    <hyperlink ref="E49" r:id="rId24" xr:uid="{AA14952F-527A-4BB7-9C52-EB88D88BB0A0}"/>
    <hyperlink ref="F42" r:id="rId25" xr:uid="{ECA3B695-87A3-45F9-973C-92BBB8C448E8}"/>
    <hyperlink ref="F49" r:id="rId26" xr:uid="{E2FD6CAA-BF74-4B90-9A04-033281C66B2E}"/>
    <hyperlink ref="G42" r:id="rId27" xr:uid="{6943CD05-020C-4491-A052-17B6901CF33A}"/>
    <hyperlink ref="G49" r:id="rId28" xr:uid="{EEFC0B44-4BB1-4E35-A18A-EBDAB97FA662}"/>
    <hyperlink ref="H42" r:id="rId29" xr:uid="{503B07D5-EAC5-49B7-8BF2-462BD6B12576}"/>
    <hyperlink ref="H49" r:id="rId30" xr:uid="{5EFED729-FB2D-46A1-90B5-AEF64140DB29}"/>
    <hyperlink ref="I42" r:id="rId31" xr:uid="{F79A8796-6622-4DCF-BA0E-04DCEF9A3D9D}"/>
    <hyperlink ref="I49" r:id="rId32" xr:uid="{9B492BF1-2984-4660-9949-3A38F93CEFC6}"/>
    <hyperlink ref="J42" r:id="rId33" xr:uid="{D8E22933-DC79-4390-8ED6-0C030C1E9B1A}"/>
    <hyperlink ref="J49" r:id="rId34" xr:uid="{EF932FFF-D8A9-44EC-A4CF-B0512824B7B6}"/>
    <hyperlink ref="K42" r:id="rId35" xr:uid="{A7ED6BED-DC70-4378-93A8-46C765D52CBA}"/>
    <hyperlink ref="K49" r:id="rId36" xr:uid="{B714FB40-8933-440A-87FE-1A3FF46E1C51}"/>
    <hyperlink ref="C61" r:id="rId37" xr:uid="{83A17E33-83E8-4BA5-A34E-5D710EE546CA}"/>
    <hyperlink ref="C68" r:id="rId38" xr:uid="{6F01D977-7982-4ADC-9B30-68530860073B}"/>
    <hyperlink ref="D61" r:id="rId39" xr:uid="{63311D8F-28D1-4A9B-B3A7-823F887583A3}"/>
    <hyperlink ref="D68" r:id="rId40" xr:uid="{D5E6A700-F925-4D4D-9A6F-93C485777331}"/>
    <hyperlink ref="E61" r:id="rId41" xr:uid="{C4D66648-8D2B-4601-8999-7E99C73F99CF}"/>
    <hyperlink ref="E68" r:id="rId42" xr:uid="{5A895C76-03D8-4FE1-8920-F3A93244222B}"/>
    <hyperlink ref="F61" r:id="rId43" xr:uid="{D8062927-9D11-4B61-B771-FA9560E35918}"/>
    <hyperlink ref="F68" r:id="rId44" xr:uid="{B75FB224-5432-417A-A3F7-9B7C594BB6C2}"/>
    <hyperlink ref="G68" r:id="rId45" xr:uid="{B1E6DF22-C2F5-468D-BFD8-12EE6D505BDE}"/>
    <hyperlink ref="G61" r:id="rId46" xr:uid="{7D99D2E4-4B84-47C5-930D-E8A561B6A394}"/>
    <hyperlink ref="H61" r:id="rId47" xr:uid="{90A3E5DE-D525-42E9-97D0-787BC1656C41}"/>
    <hyperlink ref="H68" r:id="rId48" xr:uid="{A4517429-2B46-451B-AA19-D70336127F64}"/>
    <hyperlink ref="I61" r:id="rId49" xr:uid="{D7374469-87D0-4E9E-80DB-E28593000A09}"/>
    <hyperlink ref="I68" r:id="rId50" xr:uid="{DAC3EB81-CE1D-4A97-ABD5-39B03B4D81C1}"/>
    <hyperlink ref="J61" r:id="rId51" xr:uid="{664C8D39-0E59-4F64-9334-C0A10F23BDD3}"/>
    <hyperlink ref="J68" r:id="rId52" xr:uid="{8FF930BD-D786-425E-A326-8F6F7CB7DDD3}"/>
    <hyperlink ref="K61" r:id="rId53" xr:uid="{0D4616D1-C61C-47CE-9FB7-0511A1C54068}"/>
    <hyperlink ref="K68" r:id="rId54" xr:uid="{25A90D7C-897D-462C-85F1-F8152E9905A1}"/>
    <hyperlink ref="C80" r:id="rId55" display="Lehrplan mit Handlungen bzw. Situationen" xr:uid="{31826FC4-20E7-4237-86C4-C5F43552407C}"/>
    <hyperlink ref="C87" r:id="rId56" display="Lehrplan mit Handlungen bzw. Situationen" xr:uid="{280C5270-C6E9-4757-9092-F6938BC05D5E}"/>
    <hyperlink ref="D80" r:id="rId57" display="Lehrplan mit Handlungen bzw. Situationen" xr:uid="{4018C4FA-73C5-41F7-940B-E6E1E982A7FE}"/>
    <hyperlink ref="D87" r:id="rId58" display="Lehrplan mit Handlungen bzw. Situationen" xr:uid="{C954C5E9-AE55-4E31-BA15-0A380028FB17}"/>
    <hyperlink ref="E80" r:id="rId59" display="Lehrplan mit Handlungen bzw. Situationen" xr:uid="{39E30E4C-3326-45E6-8EC2-E56847311CEC}"/>
    <hyperlink ref="E87" r:id="rId60" display="Lehrplan mit Handlungen bzw. Situationen" xr:uid="{601C6673-13B2-4CDF-8029-E57BF87A6BF2}"/>
    <hyperlink ref="F80" r:id="rId61" display="Lehrplan mit Handlungen bzw. Situationen" xr:uid="{4BEBFD31-2BC0-46D9-9764-F5D89ABE6757}"/>
    <hyperlink ref="F87" r:id="rId62" display="Lehrplan mit Handlungen bzw. Situationen" xr:uid="{94E9BED7-4E13-4C4B-AE4B-4AA4E576322C}"/>
    <hyperlink ref="G80" r:id="rId63" display="Lehrplan mit Handlungen bzw. Situationen" xr:uid="{1400172F-EC7A-4C18-A070-AB628583BA37}"/>
    <hyperlink ref="G87" r:id="rId64" display="Lehrplan mit Handlungen bzw. Situationen" xr:uid="{32CFC18F-8402-4301-842D-4331FBE7736C}"/>
    <hyperlink ref="H80" r:id="rId65" display="Lehrplan mit Handlungen bzw. Situationen" xr:uid="{DC795098-93A3-4585-87CE-22C15E049F46}"/>
    <hyperlink ref="H87" r:id="rId66" display="Lehrplan mit Handlungen bzw. Situationen" xr:uid="{F1FB23E1-EB47-444B-A37C-0639185BD9CF}"/>
    <hyperlink ref="I80" r:id="rId67" display="Lehrplan mit Handlungen bzw. Situationen" xr:uid="{7C3C7358-2DE1-4E7E-8398-B37ED0A6B638}"/>
    <hyperlink ref="I87" r:id="rId68" display="Lehrplan mit Handlungen bzw. Situationen" xr:uid="{3EFCEEAB-2677-4EDA-B6DE-4BB1F11FE6D0}"/>
    <hyperlink ref="J80" r:id="rId69" display="Lehrplan mit Handlungen bzw. Situationen" xr:uid="{6A893A93-0FC3-471A-AC3D-595D10DF6E72}"/>
    <hyperlink ref="J87" r:id="rId70" display="Lehrplan mit Handlungen bzw. Situationen" xr:uid="{C1DAFC8F-9D3E-46B7-ADFA-62A54F7B5806}"/>
    <hyperlink ref="K80" r:id="rId71" display="Lehrplan mit Handlungen bzw. Situationen" xr:uid="{FDC3D0F7-6654-45BF-B437-2F853A16A248}"/>
    <hyperlink ref="K87" r:id="rId72" display="Lehrplan mit Handlungen bzw. Situationen" xr:uid="{1A0267C8-E0C7-4B58-9CEF-81F21F7C3B20}"/>
  </hyperlinks>
  <pageMargins left="0.7" right="0.7" top="0.78740157499999996" bottom="0.78740157499999996" header="0.3" footer="0.3"/>
  <pageSetup paperSize="9" orientation="portrait" r:id="rId73"/>
  <drawing r:id="rId74"/>
  <legacyDrawing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2A311-4CAF-0F4D-8CDE-215FC90911EC}">
  <dimension ref="A1:K58"/>
  <sheetViews>
    <sheetView topLeftCell="A10" zoomScale="82" zoomScaleNormal="82" workbookViewId="0">
      <selection activeCell="O35" sqref="O35"/>
    </sheetView>
  </sheetViews>
  <sheetFormatPr baseColWidth="10" defaultColWidth="11.265625" defaultRowHeight="14.25" x14ac:dyDescent="0.45"/>
  <cols>
    <col min="1" max="1" width="11" customWidth="1"/>
    <col min="2" max="2" width="36.1328125" customWidth="1"/>
    <col min="3" max="3" width="10.265625" customWidth="1"/>
    <col min="4" max="4" width="40" customWidth="1"/>
    <col min="5" max="5" width="23.265625" customWidth="1"/>
    <col min="6" max="6" width="24.265625" customWidth="1"/>
    <col min="7" max="7" width="10.73046875" customWidth="1"/>
    <col min="8" max="8" width="22.1328125" customWidth="1"/>
    <col min="9" max="9" width="11.265625" style="131"/>
    <col min="10" max="10" width="7.1328125" customWidth="1"/>
  </cols>
  <sheetData>
    <row r="1" spans="1:11" ht="15.75" x14ac:dyDescent="0.5">
      <c r="A1" s="57" t="s">
        <v>218</v>
      </c>
      <c r="B1" s="56"/>
      <c r="C1" s="56"/>
      <c r="D1" s="56"/>
      <c r="E1" s="56"/>
      <c r="F1" s="56"/>
      <c r="G1" s="56"/>
      <c r="H1" s="56"/>
      <c r="I1" s="130"/>
      <c r="J1" s="56"/>
      <c r="K1" s="56"/>
    </row>
    <row r="2" spans="1:11" ht="18" x14ac:dyDescent="0.55000000000000004">
      <c r="A2" s="4" t="s">
        <v>192</v>
      </c>
    </row>
    <row r="3" spans="1:11" x14ac:dyDescent="0.45">
      <c r="A3" t="s">
        <v>219</v>
      </c>
    </row>
    <row r="4" spans="1:11" x14ac:dyDescent="0.45">
      <c r="A4" t="s">
        <v>220</v>
      </c>
    </row>
    <row r="5" spans="1:11" x14ac:dyDescent="0.45">
      <c r="A5" t="s">
        <v>221</v>
      </c>
    </row>
    <row r="6" spans="1:11" x14ac:dyDescent="0.45">
      <c r="A6" t="s">
        <v>222</v>
      </c>
    </row>
    <row r="7" spans="1:11" x14ac:dyDescent="0.45">
      <c r="A7" t="s">
        <v>223</v>
      </c>
    </row>
    <row r="8" spans="1:11" x14ac:dyDescent="0.45">
      <c r="G8" t="s">
        <v>224</v>
      </c>
    </row>
    <row r="9" spans="1:11" x14ac:dyDescent="0.45">
      <c r="I9" s="131" t="s">
        <v>225</v>
      </c>
    </row>
    <row r="10" spans="1:11" ht="28.5" x14ac:dyDescent="0.45">
      <c r="B10" s="54" t="s">
        <v>226</v>
      </c>
      <c r="C10" s="138" t="s">
        <v>227</v>
      </c>
      <c r="D10" s="55" t="s">
        <v>16</v>
      </c>
      <c r="E10" s="55" t="s">
        <v>228</v>
      </c>
      <c r="F10" s="125"/>
      <c r="G10" s="128" t="s">
        <v>229</v>
      </c>
      <c r="H10" s="135" t="s">
        <v>230</v>
      </c>
      <c r="I10" s="132" t="s">
        <v>231</v>
      </c>
      <c r="J10" s="150" t="s">
        <v>232</v>
      </c>
    </row>
    <row r="11" spans="1:11" ht="15.75" x14ac:dyDescent="0.45">
      <c r="A11">
        <v>1</v>
      </c>
      <c r="B11" t="s">
        <v>233</v>
      </c>
      <c r="C11" s="139">
        <v>10</v>
      </c>
      <c r="D11" t="s">
        <v>234</v>
      </c>
      <c r="E11" t="s">
        <v>207</v>
      </c>
      <c r="G11" s="133" t="s">
        <v>235</v>
      </c>
      <c r="H11" s="136" t="s">
        <v>236</v>
      </c>
      <c r="I11" s="137" t="s">
        <v>237</v>
      </c>
      <c r="J11" s="127">
        <f>IF(I11="x",C11,0)</f>
        <v>10</v>
      </c>
    </row>
    <row r="12" spans="1:11" ht="15.75" x14ac:dyDescent="0.45">
      <c r="A12">
        <v>2</v>
      </c>
      <c r="B12" t="s">
        <v>238</v>
      </c>
      <c r="C12" s="139">
        <v>5</v>
      </c>
      <c r="D12" t="s">
        <v>234</v>
      </c>
      <c r="E12" t="s">
        <v>207</v>
      </c>
      <c r="G12" s="133" t="s">
        <v>235</v>
      </c>
      <c r="H12" s="136" t="s">
        <v>236</v>
      </c>
      <c r="I12" s="137" t="s">
        <v>237</v>
      </c>
      <c r="J12" s="127">
        <f t="shared" ref="J12:J38" si="0">IF(I12="x",C12,0)</f>
        <v>5</v>
      </c>
    </row>
    <row r="13" spans="1:11" ht="15.75" x14ac:dyDescent="0.45">
      <c r="A13">
        <v>3</v>
      </c>
      <c r="B13" t="s">
        <v>239</v>
      </c>
      <c r="C13" s="139">
        <v>10</v>
      </c>
      <c r="D13" t="s">
        <v>234</v>
      </c>
      <c r="E13" t="s">
        <v>207</v>
      </c>
      <c r="G13" s="133" t="s">
        <v>235</v>
      </c>
      <c r="H13" s="136" t="s">
        <v>236</v>
      </c>
      <c r="I13" s="137" t="s">
        <v>237</v>
      </c>
      <c r="J13" s="127">
        <f t="shared" si="0"/>
        <v>10</v>
      </c>
    </row>
    <row r="14" spans="1:11" ht="15.75" x14ac:dyDescent="0.45">
      <c r="A14">
        <v>4</v>
      </c>
      <c r="B14" t="s">
        <v>240</v>
      </c>
      <c r="C14" s="139">
        <v>5</v>
      </c>
      <c r="D14" t="s">
        <v>234</v>
      </c>
      <c r="E14" t="s">
        <v>207</v>
      </c>
      <c r="G14" s="133"/>
      <c r="H14" s="136"/>
      <c r="I14" s="137"/>
      <c r="J14" s="127">
        <f t="shared" si="0"/>
        <v>0</v>
      </c>
    </row>
    <row r="15" spans="1:11" ht="15.75" x14ac:dyDescent="0.45">
      <c r="A15">
        <v>5</v>
      </c>
      <c r="B15" t="s">
        <v>241</v>
      </c>
      <c r="C15" s="139">
        <v>10</v>
      </c>
      <c r="D15" t="s">
        <v>234</v>
      </c>
      <c r="E15" t="s">
        <v>207</v>
      </c>
      <c r="G15" s="133"/>
      <c r="H15" s="136"/>
      <c r="I15" s="137"/>
      <c r="J15" s="127">
        <f t="shared" si="0"/>
        <v>0</v>
      </c>
    </row>
    <row r="16" spans="1:11" ht="15.75" x14ac:dyDescent="0.45">
      <c r="A16">
        <v>6</v>
      </c>
      <c r="B16" t="s">
        <v>242</v>
      </c>
      <c r="C16" s="139">
        <v>10</v>
      </c>
      <c r="D16" t="s">
        <v>234</v>
      </c>
      <c r="E16" t="s">
        <v>207</v>
      </c>
      <c r="G16" s="133"/>
      <c r="H16" s="136"/>
      <c r="I16" s="137"/>
      <c r="J16" s="127">
        <f t="shared" si="0"/>
        <v>0</v>
      </c>
    </row>
    <row r="17" spans="1:10" ht="15.75" x14ac:dyDescent="0.45">
      <c r="A17">
        <v>7</v>
      </c>
      <c r="B17" t="s">
        <v>243</v>
      </c>
      <c r="C17" s="139">
        <v>5</v>
      </c>
      <c r="D17" t="s">
        <v>234</v>
      </c>
      <c r="E17" t="s">
        <v>207</v>
      </c>
      <c r="G17" s="133"/>
      <c r="H17" s="136"/>
      <c r="I17" s="137"/>
      <c r="J17" s="127">
        <f t="shared" si="0"/>
        <v>0</v>
      </c>
    </row>
    <row r="18" spans="1:10" ht="15.75" x14ac:dyDescent="0.45">
      <c r="A18">
        <v>8</v>
      </c>
      <c r="B18" t="s">
        <v>244</v>
      </c>
      <c r="C18" s="139">
        <v>10</v>
      </c>
      <c r="D18" t="s">
        <v>234</v>
      </c>
      <c r="E18" t="s">
        <v>207</v>
      </c>
      <c r="G18" s="133" t="s">
        <v>245</v>
      </c>
      <c r="H18" s="136" t="s">
        <v>246</v>
      </c>
      <c r="I18" s="137"/>
      <c r="J18" s="127">
        <f t="shared" si="0"/>
        <v>0</v>
      </c>
    </row>
    <row r="19" spans="1:10" ht="15.75" x14ac:dyDescent="0.45">
      <c r="A19">
        <v>9</v>
      </c>
      <c r="B19" t="s">
        <v>247</v>
      </c>
      <c r="C19" s="139">
        <v>10</v>
      </c>
      <c r="D19" t="s">
        <v>234</v>
      </c>
      <c r="E19" t="s">
        <v>207</v>
      </c>
      <c r="G19" s="133" t="s">
        <v>245</v>
      </c>
      <c r="H19" s="136" t="s">
        <v>246</v>
      </c>
      <c r="I19" s="137" t="s">
        <v>237</v>
      </c>
      <c r="J19" s="127">
        <f t="shared" si="0"/>
        <v>10</v>
      </c>
    </row>
    <row r="20" spans="1:10" ht="15.75" x14ac:dyDescent="0.45">
      <c r="A20">
        <v>10</v>
      </c>
      <c r="B20" t="s">
        <v>248</v>
      </c>
      <c r="C20" s="139">
        <v>10</v>
      </c>
      <c r="D20" t="s">
        <v>234</v>
      </c>
      <c r="E20" t="s">
        <v>207</v>
      </c>
      <c r="G20" s="133" t="s">
        <v>245</v>
      </c>
      <c r="H20" s="136" t="s">
        <v>246</v>
      </c>
      <c r="I20" s="137"/>
      <c r="J20" s="127">
        <f t="shared" si="0"/>
        <v>0</v>
      </c>
    </row>
    <row r="21" spans="1:10" ht="15.75" x14ac:dyDescent="0.45">
      <c r="A21">
        <v>11</v>
      </c>
      <c r="B21" t="s">
        <v>249</v>
      </c>
      <c r="C21" s="139">
        <v>5</v>
      </c>
      <c r="D21" t="s">
        <v>234</v>
      </c>
      <c r="E21" t="s">
        <v>207</v>
      </c>
      <c r="G21" s="133" t="s">
        <v>245</v>
      </c>
      <c r="H21" s="136" t="s">
        <v>246</v>
      </c>
      <c r="I21" s="137"/>
      <c r="J21" s="127">
        <f t="shared" si="0"/>
        <v>0</v>
      </c>
    </row>
    <row r="22" spans="1:10" ht="15.75" x14ac:dyDescent="0.45">
      <c r="C22" s="139"/>
      <c r="G22" s="133"/>
      <c r="H22" s="136"/>
      <c r="I22" s="137"/>
      <c r="J22" s="127">
        <f t="shared" si="0"/>
        <v>0</v>
      </c>
    </row>
    <row r="23" spans="1:10" ht="15.75" x14ac:dyDescent="0.45">
      <c r="A23">
        <v>13</v>
      </c>
      <c r="B23" t="s">
        <v>250</v>
      </c>
      <c r="C23" s="139">
        <v>10</v>
      </c>
      <c r="D23" t="s">
        <v>251</v>
      </c>
      <c r="E23" t="s">
        <v>99</v>
      </c>
      <c r="G23" s="133" t="s">
        <v>245</v>
      </c>
      <c r="H23" s="136"/>
      <c r="I23" s="137" t="s">
        <v>237</v>
      </c>
      <c r="J23" s="127">
        <f t="shared" si="0"/>
        <v>10</v>
      </c>
    </row>
    <row r="24" spans="1:10" ht="15.75" x14ac:dyDescent="0.45">
      <c r="A24">
        <v>14</v>
      </c>
      <c r="B24" t="s">
        <v>252</v>
      </c>
      <c r="C24" s="139">
        <v>10</v>
      </c>
      <c r="D24" t="s">
        <v>251</v>
      </c>
      <c r="E24" t="s">
        <v>253</v>
      </c>
      <c r="G24" s="133" t="s">
        <v>245</v>
      </c>
      <c r="H24" s="136"/>
      <c r="I24" s="137"/>
      <c r="J24" s="127">
        <f t="shared" si="0"/>
        <v>0</v>
      </c>
    </row>
    <row r="25" spans="1:10" ht="15.75" x14ac:dyDescent="0.45">
      <c r="A25">
        <v>15</v>
      </c>
      <c r="B25" t="s">
        <v>254</v>
      </c>
      <c r="C25" s="139">
        <v>10</v>
      </c>
      <c r="D25" t="s">
        <v>251</v>
      </c>
      <c r="E25" t="s">
        <v>255</v>
      </c>
      <c r="G25" s="133" t="s">
        <v>245</v>
      </c>
      <c r="H25" s="136"/>
      <c r="I25" s="137"/>
      <c r="J25" s="127">
        <f t="shared" si="0"/>
        <v>0</v>
      </c>
    </row>
    <row r="26" spans="1:10" ht="15.75" x14ac:dyDescent="0.45">
      <c r="A26">
        <v>16</v>
      </c>
      <c r="B26" t="s">
        <v>256</v>
      </c>
      <c r="C26" s="139">
        <v>10</v>
      </c>
      <c r="D26" t="s">
        <v>251</v>
      </c>
      <c r="E26" t="s">
        <v>257</v>
      </c>
      <c r="G26" s="133" t="s">
        <v>245</v>
      </c>
      <c r="H26" s="136"/>
      <c r="I26" s="137"/>
      <c r="J26" s="127">
        <f t="shared" si="0"/>
        <v>0</v>
      </c>
    </row>
    <row r="27" spans="1:10" ht="15.75" x14ac:dyDescent="0.45">
      <c r="C27" s="139"/>
      <c r="G27" s="133"/>
      <c r="H27" s="136"/>
      <c r="I27" s="137"/>
      <c r="J27" s="127">
        <f t="shared" si="0"/>
        <v>0</v>
      </c>
    </row>
    <row r="28" spans="1:10" ht="15.75" x14ac:dyDescent="0.45">
      <c r="A28">
        <v>18</v>
      </c>
      <c r="B28" t="s">
        <v>258</v>
      </c>
      <c r="C28" s="139">
        <v>10</v>
      </c>
      <c r="D28" t="s">
        <v>22</v>
      </c>
      <c r="E28" t="s">
        <v>77</v>
      </c>
      <c r="G28" s="133" t="s">
        <v>235</v>
      </c>
      <c r="H28" s="136" t="s">
        <v>236</v>
      </c>
      <c r="I28" s="137" t="s">
        <v>237</v>
      </c>
      <c r="J28" s="127">
        <f t="shared" si="0"/>
        <v>10</v>
      </c>
    </row>
    <row r="29" spans="1:10" ht="15.75" x14ac:dyDescent="0.45">
      <c r="A29">
        <v>19</v>
      </c>
      <c r="B29" t="s">
        <v>259</v>
      </c>
      <c r="C29" s="139">
        <v>10</v>
      </c>
      <c r="D29" t="s">
        <v>22</v>
      </c>
      <c r="E29" t="s">
        <v>260</v>
      </c>
      <c r="G29" s="133" t="s">
        <v>235</v>
      </c>
      <c r="H29" s="136" t="s">
        <v>236</v>
      </c>
      <c r="I29" s="137" t="s">
        <v>237</v>
      </c>
      <c r="J29" s="127">
        <f t="shared" si="0"/>
        <v>10</v>
      </c>
    </row>
    <row r="30" spans="1:10" ht="15.75" x14ac:dyDescent="0.45">
      <c r="A30">
        <v>20</v>
      </c>
      <c r="B30" t="s">
        <v>261</v>
      </c>
      <c r="C30" s="139">
        <v>10</v>
      </c>
      <c r="D30" t="s">
        <v>22</v>
      </c>
      <c r="E30" t="s">
        <v>262</v>
      </c>
      <c r="G30" s="133" t="s">
        <v>245</v>
      </c>
      <c r="H30" s="136" t="s">
        <v>236</v>
      </c>
      <c r="I30" s="137"/>
      <c r="J30" s="127">
        <f t="shared" si="0"/>
        <v>0</v>
      </c>
    </row>
    <row r="31" spans="1:10" ht="15.75" x14ac:dyDescent="0.45">
      <c r="A31">
        <v>21</v>
      </c>
      <c r="B31" t="s">
        <v>263</v>
      </c>
      <c r="C31" s="139">
        <v>10</v>
      </c>
      <c r="D31" t="s">
        <v>22</v>
      </c>
      <c r="E31" t="s">
        <v>264</v>
      </c>
      <c r="G31" s="133" t="s">
        <v>245</v>
      </c>
      <c r="H31" s="136" t="s">
        <v>236</v>
      </c>
      <c r="I31" s="137"/>
      <c r="J31" s="127">
        <f t="shared" si="0"/>
        <v>0</v>
      </c>
    </row>
    <row r="32" spans="1:10" ht="15.75" x14ac:dyDescent="0.45">
      <c r="C32" s="139"/>
      <c r="G32" s="133"/>
      <c r="H32" s="136"/>
      <c r="I32" s="137"/>
      <c r="J32" s="127">
        <f t="shared" si="0"/>
        <v>0</v>
      </c>
    </row>
    <row r="33" spans="1:10" ht="15.75" x14ac:dyDescent="0.45">
      <c r="A33">
        <v>23</v>
      </c>
      <c r="B33" t="s">
        <v>265</v>
      </c>
      <c r="C33" s="139">
        <v>20</v>
      </c>
      <c r="D33" t="s">
        <v>266</v>
      </c>
      <c r="E33" t="s">
        <v>200</v>
      </c>
      <c r="G33" s="133" t="s">
        <v>235</v>
      </c>
      <c r="H33" s="136"/>
      <c r="I33" s="137" t="s">
        <v>237</v>
      </c>
      <c r="J33" s="127">
        <f t="shared" si="0"/>
        <v>20</v>
      </c>
    </row>
    <row r="34" spans="1:10" ht="15.75" x14ac:dyDescent="0.45">
      <c r="A34">
        <v>24</v>
      </c>
      <c r="B34" t="s">
        <v>267</v>
      </c>
      <c r="C34" s="139">
        <v>10</v>
      </c>
      <c r="D34" t="s">
        <v>23</v>
      </c>
      <c r="E34" t="s">
        <v>50</v>
      </c>
      <c r="G34" s="133"/>
      <c r="H34" s="136"/>
      <c r="I34" s="137"/>
      <c r="J34" s="127">
        <f t="shared" si="0"/>
        <v>0</v>
      </c>
    </row>
    <row r="35" spans="1:10" ht="28.5" x14ac:dyDescent="0.45">
      <c r="A35">
        <v>25</v>
      </c>
      <c r="B35" t="s">
        <v>268</v>
      </c>
      <c r="C35" s="139">
        <v>10</v>
      </c>
      <c r="D35" s="126" t="s">
        <v>269</v>
      </c>
      <c r="G35" s="133" t="s">
        <v>235</v>
      </c>
      <c r="H35" s="136"/>
      <c r="I35" s="137" t="s">
        <v>237</v>
      </c>
      <c r="J35" s="127">
        <f t="shared" si="0"/>
        <v>10</v>
      </c>
    </row>
    <row r="36" spans="1:10" ht="15.75" x14ac:dyDescent="0.45">
      <c r="A36">
        <v>26</v>
      </c>
      <c r="B36" t="s">
        <v>270</v>
      </c>
      <c r="C36" s="139">
        <v>40</v>
      </c>
      <c r="D36" t="s">
        <v>271</v>
      </c>
      <c r="E36" t="s">
        <v>202</v>
      </c>
      <c r="G36" s="133"/>
      <c r="H36" s="136"/>
      <c r="I36" s="137"/>
      <c r="J36" s="127">
        <f t="shared" si="0"/>
        <v>0</v>
      </c>
    </row>
    <row r="37" spans="1:10" ht="15.75" x14ac:dyDescent="0.45">
      <c r="A37">
        <v>27</v>
      </c>
      <c r="B37" t="s">
        <v>272</v>
      </c>
      <c r="C37" s="139">
        <v>10</v>
      </c>
      <c r="G37" s="133"/>
      <c r="H37" s="127"/>
      <c r="I37" s="137"/>
      <c r="J37" s="127">
        <f t="shared" si="0"/>
        <v>0</v>
      </c>
    </row>
    <row r="38" spans="1:10" x14ac:dyDescent="0.45">
      <c r="A38">
        <v>28</v>
      </c>
      <c r="B38" t="s">
        <v>273</v>
      </c>
      <c r="C38" s="139">
        <v>10</v>
      </c>
      <c r="G38" s="133"/>
      <c r="H38" s="127"/>
      <c r="I38" s="133"/>
      <c r="J38" s="127">
        <f t="shared" si="0"/>
        <v>0</v>
      </c>
    </row>
    <row r="39" spans="1:10" x14ac:dyDescent="0.45">
      <c r="A39">
        <v>29</v>
      </c>
      <c r="B39" t="s">
        <v>274</v>
      </c>
      <c r="C39" s="139">
        <v>10</v>
      </c>
      <c r="J39" s="7">
        <f>IF(I39="x",C39,0)</f>
        <v>0</v>
      </c>
    </row>
    <row r="40" spans="1:10" x14ac:dyDescent="0.45">
      <c r="C40" s="140">
        <f>SUM(C11:C39)</f>
        <v>280</v>
      </c>
      <c r="J40" s="6">
        <f>SUM(J11:J39)</f>
        <v>95</v>
      </c>
    </row>
    <row r="41" spans="1:10" x14ac:dyDescent="0.45">
      <c r="C41" s="139"/>
      <c r="I41" s="131" t="s">
        <v>275</v>
      </c>
      <c r="J41" s="6">
        <v>100</v>
      </c>
    </row>
    <row r="42" spans="1:10" ht="23.25" x14ac:dyDescent="0.7">
      <c r="A42" s="147" t="s">
        <v>209</v>
      </c>
      <c r="C42" s="139"/>
    </row>
    <row r="43" spans="1:10" x14ac:dyDescent="0.45">
      <c r="A43" t="s">
        <v>276</v>
      </c>
    </row>
    <row r="44" spans="1:10" s="144" customFormat="1" x14ac:dyDescent="0.45">
      <c r="A44" s="144" t="s">
        <v>277</v>
      </c>
      <c r="I44" s="145"/>
      <c r="J44" s="146"/>
    </row>
    <row r="45" spans="1:10" s="144" customFormat="1" x14ac:dyDescent="0.45">
      <c r="A45" s="144" t="s">
        <v>278</v>
      </c>
      <c r="I45" s="145"/>
      <c r="J45" s="146"/>
    </row>
    <row r="46" spans="1:10" s="144" customFormat="1" x14ac:dyDescent="0.45">
      <c r="I46" s="145"/>
      <c r="J46" s="146"/>
    </row>
    <row r="47" spans="1:10" ht="34.35" customHeight="1" x14ac:dyDescent="0.45">
      <c r="A47" s="146"/>
      <c r="B47" s="124" t="s">
        <v>279</v>
      </c>
      <c r="C47" s="56"/>
      <c r="D47" s="56"/>
      <c r="E47" s="56"/>
      <c r="F47" s="56"/>
      <c r="G47" s="142" t="s">
        <v>232</v>
      </c>
      <c r="H47" s="142"/>
      <c r="I47" s="143" t="s">
        <v>231</v>
      </c>
      <c r="J47" s="142" t="s">
        <v>232</v>
      </c>
    </row>
    <row r="48" spans="1:10" x14ac:dyDescent="0.45">
      <c r="A48">
        <v>1</v>
      </c>
      <c r="B48" t="s">
        <v>280</v>
      </c>
      <c r="E48" t="s">
        <v>281</v>
      </c>
      <c r="F48" t="s">
        <v>282</v>
      </c>
      <c r="G48" s="8">
        <v>50</v>
      </c>
      <c r="H48" s="8"/>
      <c r="I48" s="141"/>
      <c r="J48" s="8">
        <f t="shared" ref="J48:J54" si="1">IF(I48="x",G48,0)</f>
        <v>0</v>
      </c>
    </row>
    <row r="49" spans="1:11" x14ac:dyDescent="0.45">
      <c r="A49">
        <v>2</v>
      </c>
      <c r="B49" t="s">
        <v>283</v>
      </c>
      <c r="E49" t="s">
        <v>213</v>
      </c>
      <c r="F49" t="s">
        <v>284</v>
      </c>
      <c r="G49" s="127">
        <v>50</v>
      </c>
      <c r="H49" s="127"/>
      <c r="I49" s="133"/>
      <c r="J49" s="127">
        <f t="shared" si="1"/>
        <v>0</v>
      </c>
    </row>
    <row r="50" spans="1:11" x14ac:dyDescent="0.45">
      <c r="A50">
        <v>3</v>
      </c>
      <c r="B50" t="s">
        <v>285</v>
      </c>
      <c r="G50" s="127">
        <v>50</v>
      </c>
      <c r="H50" s="127"/>
      <c r="I50" s="133"/>
      <c r="J50" s="127">
        <f t="shared" si="1"/>
        <v>0</v>
      </c>
    </row>
    <row r="51" spans="1:11" x14ac:dyDescent="0.45">
      <c r="A51">
        <v>4</v>
      </c>
      <c r="B51" t="s">
        <v>286</v>
      </c>
      <c r="E51" t="s">
        <v>201</v>
      </c>
      <c r="G51" s="127">
        <v>25</v>
      </c>
      <c r="H51" s="127"/>
      <c r="I51" s="133" t="s">
        <v>237</v>
      </c>
      <c r="J51" s="127">
        <f t="shared" si="1"/>
        <v>25</v>
      </c>
    </row>
    <row r="52" spans="1:11" x14ac:dyDescent="0.45">
      <c r="A52">
        <v>5</v>
      </c>
      <c r="B52" t="s">
        <v>287</v>
      </c>
      <c r="E52" t="s">
        <v>185</v>
      </c>
      <c r="G52" s="127">
        <v>25</v>
      </c>
      <c r="H52" s="127"/>
      <c r="I52" s="133"/>
      <c r="J52" s="127">
        <f t="shared" si="1"/>
        <v>0</v>
      </c>
    </row>
    <row r="53" spans="1:11" x14ac:dyDescent="0.45">
      <c r="A53">
        <v>6</v>
      </c>
      <c r="B53" t="s">
        <v>288</v>
      </c>
      <c r="G53" s="127">
        <v>25</v>
      </c>
      <c r="H53" s="127"/>
      <c r="I53" s="133" t="s">
        <v>237</v>
      </c>
      <c r="J53" s="127">
        <f t="shared" si="1"/>
        <v>25</v>
      </c>
    </row>
    <row r="54" spans="1:11" x14ac:dyDescent="0.45">
      <c r="A54">
        <v>7</v>
      </c>
      <c r="B54" t="s">
        <v>289</v>
      </c>
      <c r="G54" s="127">
        <v>25</v>
      </c>
      <c r="H54" s="127"/>
      <c r="I54" s="133"/>
      <c r="J54" s="127">
        <f t="shared" si="1"/>
        <v>0</v>
      </c>
    </row>
    <row r="55" spans="1:11" x14ac:dyDescent="0.45">
      <c r="I55" s="148" t="s">
        <v>290</v>
      </c>
      <c r="J55" s="149">
        <f>SUM(J48:J54)</f>
        <v>50</v>
      </c>
    </row>
    <row r="56" spans="1:11" x14ac:dyDescent="0.45">
      <c r="A56" s="6" t="s">
        <v>291</v>
      </c>
      <c r="B56" t="s">
        <v>292</v>
      </c>
      <c r="I56" s="131" t="s">
        <v>275</v>
      </c>
      <c r="J56">
        <v>50</v>
      </c>
    </row>
    <row r="57" spans="1:11" x14ac:dyDescent="0.45">
      <c r="A57" s="6" t="s">
        <v>293</v>
      </c>
      <c r="B57" t="s">
        <v>294</v>
      </c>
    </row>
    <row r="58" spans="1:11" x14ac:dyDescent="0.45">
      <c r="A58" s="14"/>
      <c r="B58" s="18"/>
      <c r="C58" s="18"/>
      <c r="D58" s="3"/>
      <c r="E58" s="3"/>
      <c r="F58" s="3"/>
      <c r="G58" s="1"/>
      <c r="H58" s="1"/>
      <c r="I58" s="134"/>
      <c r="J58" s="1"/>
      <c r="K58" s="1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1777A4958F9744BB938FABD3A7047A" ma:contentTypeVersion="4" ma:contentTypeDescription="Ein neues Dokument erstellen." ma:contentTypeScope="" ma:versionID="01ec6768c7615f691b5bce63a69acc03">
  <xsd:schema xmlns:xsd="http://www.w3.org/2001/XMLSchema" xmlns:xs="http://www.w3.org/2001/XMLSchema" xmlns:p="http://schemas.microsoft.com/office/2006/metadata/properties" xmlns:ns2="b74653cf-79bc-4d02-8536-7e0c5ff11cd2" targetNamespace="http://schemas.microsoft.com/office/2006/metadata/properties" ma:root="true" ma:fieldsID="598da26917c557c144021419e838434a" ns2:_="">
    <xsd:import namespace="b74653cf-79bc-4d02-8536-7e0c5ff11c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653cf-79bc-4d02-8536-7e0c5ff11c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847B86-9643-4AC8-9F83-027B2DBD01A3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b74653cf-79bc-4d02-8536-7e0c5ff11cd2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F6B87C4-4AE7-4FF2-B89B-5EB1F4525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4653cf-79bc-4d02-8536-7e0c5ff11c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2FFDF4-F8F6-499F-9E05-A2A3C1D78B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Themenblock SLP FR Chemie</vt:lpstr>
      <vt:lpstr>Tabelle 5. und 6. Semester</vt:lpstr>
    </vt:vector>
  </TitlesOfParts>
  <Manager/>
  <Company>EveryWare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Wettstein Franziska</dc:creator>
  <cp:keywords/>
  <dc:description/>
  <cp:lastModifiedBy>Brumec Marko</cp:lastModifiedBy>
  <cp:revision/>
  <dcterms:created xsi:type="dcterms:W3CDTF">2019-03-20T14:52:35Z</dcterms:created>
  <dcterms:modified xsi:type="dcterms:W3CDTF">2022-04-02T14:31:41Z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0x010100041777A4958F9744BB938FABD3A7047A</vt:lpwstr>
  </property>
</Properties>
</file>